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Marc\Downloads\"/>
    </mc:Choice>
  </mc:AlternateContent>
  <xr:revisionPtr revIDLastSave="0" documentId="8_{7DE5C8B9-2730-48ED-8EEA-00F9D6823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GO" sheetId="18" r:id="rId1"/>
    <sheet name="MCO2" sheetId="20" r:id="rId2"/>
    <sheet name="Feuil1" sheetId="19" r:id="rId3"/>
  </sheets>
  <definedNames>
    <definedName name="_xlnm._FilterDatabase" localSheetId="0" hidden="1">LGO!$A$8:$CT$9</definedName>
    <definedName name="_xlnm._FilterDatabase" localSheetId="1" hidden="1">'MCO2'!$A$8:$CT$9</definedName>
    <definedName name="_xlnm.Print_Area" localSheetId="0">LGO!$B$2:$Q$76</definedName>
    <definedName name="_xlnm.Print_Area" localSheetId="1">'MCO2'!$B$2:$Q$75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1" i="20" l="1"/>
  <c r="B29" i="20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27" i="20"/>
  <c r="B21" i="20"/>
  <c r="B22" i="20" s="1"/>
  <c r="B23" i="20" s="1"/>
  <c r="B24" i="20" s="1"/>
  <c r="B25" i="20" s="1"/>
  <c r="C10" i="20"/>
  <c r="C11" i="20" s="1"/>
  <c r="B10" i="20"/>
  <c r="B11" i="20" s="1"/>
  <c r="B12" i="20" s="1"/>
  <c r="B13" i="20" s="1"/>
  <c r="B14" i="20" s="1"/>
  <c r="B15" i="20" s="1"/>
  <c r="B16" i="20" s="1"/>
  <c r="B17" i="20" s="1"/>
  <c r="B18" i="20" s="1"/>
  <c r="B19" i="20" s="1"/>
  <c r="D9" i="20"/>
  <c r="C3" i="20"/>
  <c r="C3" i="18"/>
  <c r="F71" i="18"/>
  <c r="B27" i="18"/>
  <c r="C10" i="18"/>
  <c r="C11" i="18" s="1"/>
  <c r="D9" i="18"/>
  <c r="B29" i="18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21" i="18"/>
  <c r="B22" i="18" s="1"/>
  <c r="B23" i="18" s="1"/>
  <c r="B24" i="18" s="1"/>
  <c r="B25" i="18" s="1"/>
  <c r="B10" i="18"/>
  <c r="B11" i="18" s="1"/>
  <c r="B12" i="18" s="1"/>
  <c r="B13" i="18" s="1"/>
  <c r="B14" i="18" s="1"/>
  <c r="B15" i="18" s="1"/>
  <c r="B16" i="18" s="1"/>
  <c r="B17" i="18" s="1"/>
  <c r="B18" i="18" s="1"/>
  <c r="B19" i="18" s="1"/>
  <c r="C12" i="18" l="1"/>
  <c r="D11" i="18"/>
  <c r="D10" i="18"/>
  <c r="D10" i="20"/>
  <c r="D11" i="20"/>
  <c r="C12" i="20"/>
  <c r="D12" i="18"/>
  <c r="C13" i="18"/>
  <c r="C13" i="20" l="1"/>
  <c r="D12" i="20"/>
  <c r="D13" i="18"/>
  <c r="C14" i="18"/>
  <c r="D13" i="20" l="1"/>
  <c r="C14" i="20"/>
  <c r="D14" i="18"/>
  <c r="C15" i="18"/>
  <c r="C15" i="20" l="1"/>
  <c r="D14" i="20"/>
  <c r="D15" i="18"/>
  <c r="C16" i="18"/>
  <c r="D15" i="20" l="1"/>
  <c r="C16" i="20"/>
  <c r="D16" i="18"/>
  <c r="C17" i="18"/>
  <c r="D16" i="20" l="1"/>
  <c r="C17" i="20"/>
  <c r="D17" i="18"/>
  <c r="C18" i="18"/>
  <c r="C18" i="20" l="1"/>
  <c r="D17" i="20"/>
  <c r="D18" i="18"/>
  <c r="C19" i="18"/>
  <c r="D18" i="20" l="1"/>
  <c r="C19" i="20"/>
  <c r="D19" i="18"/>
  <c r="C20" i="18"/>
  <c r="D19" i="20" l="1"/>
  <c r="C20" i="20"/>
  <c r="D20" i="18"/>
  <c r="C21" i="18"/>
  <c r="D20" i="20" l="1"/>
  <c r="C21" i="20"/>
  <c r="D21" i="18"/>
  <c r="C22" i="18"/>
  <c r="C22" i="20" l="1"/>
  <c r="D21" i="20"/>
  <c r="D22" i="18"/>
  <c r="C23" i="18"/>
  <c r="D22" i="20" l="1"/>
  <c r="C23" i="20"/>
  <c r="D23" i="18"/>
  <c r="C24" i="18"/>
  <c r="D23" i="20" l="1"/>
  <c r="C24" i="20"/>
  <c r="D24" i="18"/>
  <c r="C25" i="18"/>
  <c r="D24" i="20" l="1"/>
  <c r="C25" i="20"/>
  <c r="D25" i="18"/>
  <c r="C26" i="18"/>
  <c r="C26" i="20" l="1"/>
  <c r="D25" i="20"/>
  <c r="D26" i="18"/>
  <c r="C27" i="18"/>
  <c r="C27" i="20" l="1"/>
  <c r="D26" i="20"/>
  <c r="D27" i="18"/>
  <c r="C28" i="18"/>
  <c r="C28" i="20" l="1"/>
  <c r="D27" i="20"/>
  <c r="D28" i="18"/>
  <c r="C29" i="18"/>
  <c r="D28" i="20" l="1"/>
  <c r="C29" i="20"/>
  <c r="D29" i="18"/>
  <c r="C30" i="18"/>
  <c r="D29" i="20" l="1"/>
  <c r="C30" i="20"/>
  <c r="D30" i="18"/>
  <c r="C31" i="18"/>
  <c r="D30" i="20" l="1"/>
  <c r="C31" i="20"/>
  <c r="D31" i="18"/>
  <c r="C32" i="18"/>
  <c r="C32" i="20" l="1"/>
  <c r="D31" i="20"/>
  <c r="D32" i="18"/>
  <c r="C33" i="18"/>
  <c r="C33" i="20" l="1"/>
  <c r="D32" i="20"/>
  <c r="D33" i="18"/>
  <c r="C34" i="18"/>
  <c r="D33" i="20" l="1"/>
  <c r="C34" i="20"/>
  <c r="C35" i="18"/>
  <c r="D34" i="18"/>
  <c r="C35" i="20" l="1"/>
  <c r="D34" i="20"/>
  <c r="D35" i="18"/>
  <c r="C36" i="18"/>
  <c r="C36" i="20" l="1"/>
  <c r="D35" i="20"/>
  <c r="D36" i="18"/>
  <c r="C37" i="18"/>
  <c r="D36" i="20" l="1"/>
  <c r="C37" i="20"/>
  <c r="D37" i="18"/>
  <c r="C38" i="18"/>
  <c r="D37" i="20" l="1"/>
  <c r="C38" i="20"/>
  <c r="C39" i="18"/>
  <c r="D38" i="18"/>
  <c r="D38" i="20" l="1"/>
  <c r="C39" i="20"/>
  <c r="D39" i="18"/>
  <c r="C40" i="18"/>
  <c r="C40" i="20" l="1"/>
  <c r="D39" i="20"/>
  <c r="C41" i="18"/>
  <c r="D40" i="18"/>
  <c r="C41" i="20" l="1"/>
  <c r="D40" i="20"/>
  <c r="D41" i="18"/>
  <c r="C42" i="18"/>
  <c r="D41" i="20" l="1"/>
  <c r="C42" i="20"/>
  <c r="C43" i="18"/>
  <c r="D42" i="18"/>
  <c r="C43" i="20" l="1"/>
  <c r="D42" i="20"/>
  <c r="D43" i="18"/>
  <c r="C44" i="18"/>
  <c r="C44" i="20" l="1"/>
  <c r="D43" i="20"/>
  <c r="D44" i="18"/>
  <c r="C45" i="18"/>
  <c r="C45" i="20" l="1"/>
  <c r="D44" i="20"/>
  <c r="D45" i="18"/>
  <c r="C46" i="18"/>
  <c r="D45" i="20" l="1"/>
  <c r="C46" i="20"/>
  <c r="D46" i="18"/>
  <c r="C47" i="18"/>
  <c r="C47" i="20" l="1"/>
  <c r="D46" i="20"/>
  <c r="D47" i="18"/>
  <c r="C48" i="18"/>
  <c r="C48" i="20" l="1"/>
  <c r="D47" i="20"/>
  <c r="D48" i="18"/>
  <c r="C49" i="18"/>
  <c r="D48" i="20" l="1"/>
  <c r="C49" i="20"/>
  <c r="D49" i="18"/>
  <c r="C50" i="18"/>
  <c r="D49" i="20" l="1"/>
  <c r="C50" i="20"/>
  <c r="D50" i="18"/>
  <c r="C51" i="18"/>
  <c r="D50" i="20" l="1"/>
  <c r="C51" i="20"/>
  <c r="C52" i="18"/>
  <c r="D51" i="18"/>
  <c r="C52" i="20" l="1"/>
  <c r="D51" i="20"/>
  <c r="C53" i="18"/>
  <c r="D52" i="18"/>
  <c r="C53" i="20" l="1"/>
  <c r="D52" i="20"/>
  <c r="D53" i="18"/>
  <c r="C54" i="18"/>
  <c r="D53" i="20" l="1"/>
  <c r="C54" i="20"/>
  <c r="D54" i="18"/>
  <c r="C55" i="18"/>
  <c r="C55" i="20" l="1"/>
  <c r="D54" i="20"/>
  <c r="D55" i="18"/>
  <c r="C56" i="18"/>
  <c r="C56" i="20" l="1"/>
  <c r="D55" i="20"/>
  <c r="D56" i="18"/>
  <c r="C57" i="18"/>
  <c r="D56" i="20" l="1"/>
  <c r="C57" i="20"/>
  <c r="D57" i="18"/>
  <c r="C58" i="18"/>
  <c r="D57" i="20" l="1"/>
  <c r="C58" i="20"/>
  <c r="D58" i="18"/>
  <c r="C59" i="18"/>
  <c r="D58" i="20" l="1"/>
  <c r="C59" i="20"/>
  <c r="D59" i="18"/>
  <c r="C60" i="18"/>
  <c r="C60" i="20" l="1"/>
  <c r="D59" i="20"/>
  <c r="D60" i="18"/>
  <c r="C61" i="18"/>
  <c r="C61" i="20" l="1"/>
  <c r="D60" i="20"/>
  <c r="D61" i="18"/>
  <c r="C62" i="18"/>
  <c r="D61" i="20" l="1"/>
  <c r="C62" i="20"/>
  <c r="D62" i="18"/>
  <c r="C63" i="18"/>
  <c r="D62" i="20" l="1"/>
  <c r="C63" i="20"/>
  <c r="D63" i="18"/>
  <c r="C64" i="18"/>
  <c r="C64" i="20" l="1"/>
  <c r="D63" i="20"/>
  <c r="D64" i="18"/>
  <c r="C65" i="18"/>
  <c r="D64" i="20" l="1"/>
  <c r="C65" i="20"/>
  <c r="D65" i="18"/>
  <c r="C66" i="18"/>
  <c r="D65" i="20" l="1"/>
  <c r="C66" i="20"/>
  <c r="C67" i="18"/>
  <c r="D66" i="18"/>
  <c r="C67" i="20" l="1"/>
  <c r="D66" i="20"/>
  <c r="D67" i="18"/>
  <c r="C68" i="18"/>
  <c r="D67" i="20" l="1"/>
  <c r="C68" i="20"/>
  <c r="C69" i="18"/>
  <c r="D68" i="18"/>
  <c r="D68" i="20" l="1"/>
  <c r="C69" i="20"/>
  <c r="D69" i="18"/>
  <c r="C70" i="18"/>
  <c r="D70" i="18" s="1"/>
  <c r="D69" i="20" l="1"/>
  <c r="C70" i="20"/>
  <c r="D70" i="20" s="1"/>
</calcChain>
</file>

<file path=xl/sharedStrings.xml><?xml version="1.0" encoding="utf-8"?>
<sst xmlns="http://schemas.openxmlformats.org/spreadsheetml/2006/main" count="81" uniqueCount="32">
  <si>
    <t>Sem.</t>
  </si>
  <si>
    <t>au ...</t>
  </si>
  <si>
    <t>J</t>
  </si>
  <si>
    <t>du…</t>
  </si>
  <si>
    <t>AM</t>
  </si>
  <si>
    <t>Total Heures de Formation :</t>
  </si>
  <si>
    <t>CALENDRIER D'ALTERNANCE PREVISIONNEL</t>
  </si>
  <si>
    <t>Lundi</t>
  </si>
  <si>
    <t>Mardi</t>
  </si>
  <si>
    <t>Mercredi</t>
  </si>
  <si>
    <t>Jeudi</t>
  </si>
  <si>
    <t>Vendredi</t>
  </si>
  <si>
    <t>Samedi</t>
  </si>
  <si>
    <t xml:space="preserve">Mis à jour : </t>
  </si>
  <si>
    <t>Matin</t>
  </si>
  <si>
    <t>Heures</t>
  </si>
  <si>
    <t>Légende :</t>
  </si>
  <si>
    <t>Jour de présence en entreprise</t>
  </si>
  <si>
    <t>Jour Férié</t>
  </si>
  <si>
    <t>Jour de présence en centre de formation</t>
  </si>
  <si>
    <t>Vacances Scolaires Zone B</t>
  </si>
  <si>
    <t>Horaires</t>
  </si>
  <si>
    <t>8h30 - 12h00
13h30 - 17h00</t>
  </si>
  <si>
    <t>BTS MCO 2
Compiègne</t>
  </si>
  <si>
    <t xml:space="preserve">Dossier à remettre </t>
  </si>
  <si>
    <t>Période d'examen (rattrapage si besoin)</t>
  </si>
  <si>
    <t>Période d'examen</t>
  </si>
  <si>
    <r>
      <rPr>
        <sz val="10"/>
        <rFont val="Maple Regular"/>
        <family val="2"/>
        <charset val="1"/>
      </rPr>
      <t xml:space="preserve">Fermeture du centre de formation CNAM </t>
    </r>
    <r>
      <rPr>
        <sz val="8"/>
        <rFont val="Maple Regular"/>
        <family val="2"/>
        <charset val="1"/>
      </rPr>
      <t>(prévision)</t>
    </r>
  </si>
  <si>
    <t>Année 2023-2024</t>
  </si>
  <si>
    <t>Année 2022-2023</t>
  </si>
  <si>
    <t>Master Management, organisation et conduite du changement  - MR12500A - Compiègne</t>
  </si>
  <si>
    <t>SOUTENANCE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</si>
</sst>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-mmm\-yy"/>
  </numFmts>
  <fonts count="28">
    <font>
      <sz val="10"/>
      <name val="Arial"/>
    </font>
    <font>
      <sz val="10"/>
      <name val="Maple Regular"/>
      <family val="2"/>
    </font>
    <font>
      <sz val="8"/>
      <name val="Maple Regular"/>
      <family val="2"/>
    </font>
    <font>
      <b/>
      <sz val="8"/>
      <name val="Maple Regular"/>
      <family val="2"/>
    </font>
    <font>
      <b/>
      <sz val="9"/>
      <name val="Maple Regular"/>
      <family val="2"/>
    </font>
    <font>
      <b/>
      <sz val="14"/>
      <name val="Maple Regular"/>
      <family val="2"/>
    </font>
    <font>
      <b/>
      <sz val="6"/>
      <name val="Maple Regular"/>
      <family val="2"/>
    </font>
    <font>
      <b/>
      <sz val="10"/>
      <name val="Maple Regular"/>
      <family val="2"/>
    </font>
    <font>
      <sz val="6"/>
      <name val="Maple Regular"/>
      <family val="2"/>
    </font>
    <font>
      <b/>
      <i/>
      <sz val="10"/>
      <name val="Maple Regular"/>
      <family val="2"/>
    </font>
    <font>
      <i/>
      <sz val="10"/>
      <name val="Maple Regular"/>
      <family val="2"/>
    </font>
    <font>
      <b/>
      <i/>
      <sz val="16"/>
      <name val="Maple Regular"/>
      <family val="2"/>
    </font>
    <font>
      <b/>
      <i/>
      <sz val="20"/>
      <name val="Maple Regular"/>
      <family val="2"/>
    </font>
    <font>
      <b/>
      <sz val="16"/>
      <name val="Maple Regular"/>
      <family val="2"/>
    </font>
    <font>
      <sz val="16"/>
      <name val="Maple Regular"/>
      <family val="2"/>
    </font>
    <font>
      <b/>
      <sz val="8"/>
      <name val="Maple Regular"/>
      <family val="2"/>
    </font>
    <font>
      <sz val="6"/>
      <color theme="0"/>
      <name val="Maple Regular"/>
      <family val="2"/>
    </font>
    <font>
      <b/>
      <sz val="18"/>
      <name val="Maple Regular"/>
      <family val="2"/>
    </font>
    <font>
      <b/>
      <sz val="8"/>
      <color rgb="FFFF0000"/>
      <name val="Maple Regular"/>
      <family val="2"/>
    </font>
    <font>
      <u/>
      <sz val="10"/>
      <name val="Maple regular"/>
      <family val="2"/>
    </font>
    <font>
      <b/>
      <sz val="8"/>
      <color indexed="8"/>
      <name val="Maple Regular"/>
      <family val="2"/>
    </font>
    <font>
      <sz val="9"/>
      <name val="Maple Regular"/>
      <family val="2"/>
    </font>
    <font>
      <sz val="12"/>
      <name val="Maple Regular"/>
      <family val="2"/>
    </font>
    <font>
      <sz val="10"/>
      <name val="Maple Regular"/>
      <family val="2"/>
      <charset val="1"/>
    </font>
    <font>
      <b/>
      <sz val="8"/>
      <color rgb="FF000000"/>
      <name val="Maple Regular"/>
      <family val="2"/>
      <charset val="1"/>
    </font>
    <font>
      <sz val="8"/>
      <name val="Maple Regular"/>
      <family val="2"/>
      <charset val="1"/>
    </font>
    <font>
      <sz val="10"/>
      <color rgb="FF000000"/>
      <name val="Maple Regular"/>
      <family val="2"/>
      <charset val="1"/>
    </font>
    <font>
      <sz val="9"/>
      <name val="Maple Regula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6B9B8"/>
        <bgColor rgb="FFBFBFBF"/>
      </patternFill>
    </fill>
    <fill>
      <patternFill patternType="solid">
        <fgColor rgb="FFDBEEF4"/>
        <bgColor rgb="FFCCFFFF"/>
      </patternFill>
    </fill>
    <fill>
      <patternFill patternType="solid">
        <fgColor rgb="FF93CDDD"/>
        <bgColor rgb="FFBFBFBF"/>
      </patternFill>
    </fill>
    <fill>
      <patternFill patternType="solid">
        <fgColor rgb="FF92D050"/>
        <bgColor rgb="FF9BBB59"/>
      </patternFill>
    </fill>
    <fill>
      <patternFill patternType="solid">
        <fgColor rgb="FFBFBFBF"/>
        <bgColor rgb="FFC3D69B"/>
      </patternFill>
    </fill>
    <fill>
      <patternFill patternType="solid">
        <fgColor rgb="FF9BBB59"/>
        <bgColor rgb="FF92D050"/>
      </patternFill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Continuous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" fillId="0" borderId="0" xfId="0" applyFont="1"/>
    <xf numFmtId="165" fontId="1" fillId="0" borderId="5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0" fillId="3" borderId="0" xfId="0" applyFont="1" applyFill="1" applyBorder="1" applyAlignment="1">
      <alignment horizontal="centerContinuous"/>
    </xf>
    <xf numFmtId="0" fontId="1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20" fillId="4" borderId="0" xfId="0" applyFont="1" applyFill="1" applyBorder="1" applyAlignment="1">
      <alignment horizontal="centerContinuous"/>
    </xf>
    <xf numFmtId="165" fontId="1" fillId="4" borderId="5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65" fontId="1" fillId="0" borderId="35" xfId="0" applyNumberFormat="1" applyFont="1" applyFill="1" applyBorder="1" applyAlignment="1">
      <alignment horizontal="center" vertical="center"/>
    </xf>
    <xf numFmtId="165" fontId="1" fillId="0" borderId="3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3" fillId="6" borderId="0" xfId="0" applyFont="1" applyFill="1" applyAlignment="1">
      <alignment vertical="center"/>
    </xf>
    <xf numFmtId="0" fontId="24" fillId="6" borderId="0" xfId="0" applyFont="1" applyFill="1" applyAlignment="1">
      <alignment horizontal="center"/>
    </xf>
    <xf numFmtId="0" fontId="23" fillId="7" borderId="0" xfId="0" applyFont="1" applyFill="1" applyAlignment="1">
      <alignment vertical="center"/>
    </xf>
    <xf numFmtId="0" fontId="24" fillId="7" borderId="0" xfId="0" applyFont="1" applyFill="1" applyAlignment="1">
      <alignment horizontal="left" vertical="center"/>
    </xf>
    <xf numFmtId="0" fontId="23" fillId="8" borderId="0" xfId="0" applyFont="1" applyFill="1" applyAlignment="1">
      <alignment vertical="center"/>
    </xf>
    <xf numFmtId="0" fontId="24" fillId="8" borderId="0" xfId="0" applyFont="1" applyFill="1" applyAlignment="1">
      <alignment horizontal="center"/>
    </xf>
    <xf numFmtId="0" fontId="23" fillId="9" borderId="0" xfId="0" applyFont="1" applyFill="1" applyAlignment="1">
      <alignment vertical="center"/>
    </xf>
    <xf numFmtId="0" fontId="24" fillId="9" borderId="0" xfId="0" applyFont="1" applyFill="1" applyAlignment="1">
      <alignment horizontal="left" vertical="center"/>
    </xf>
    <xf numFmtId="0" fontId="23" fillId="10" borderId="0" xfId="0" applyFont="1" applyFill="1" applyAlignment="1">
      <alignment vertical="center"/>
    </xf>
    <xf numFmtId="0" fontId="26" fillId="10" borderId="0" xfId="0" applyFont="1" applyFill="1"/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" vertical="center" wrapText="1"/>
    </xf>
    <xf numFmtId="2" fontId="1" fillId="2" borderId="40" xfId="0" applyNumberFormat="1" applyFont="1" applyFill="1" applyBorder="1" applyAlignment="1">
      <alignment horizontal="center" vertical="center"/>
    </xf>
    <xf numFmtId="2" fontId="1" fillId="2" borderId="42" xfId="0" applyNumberFormat="1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2" fontId="23" fillId="11" borderId="40" xfId="0" applyNumberFormat="1" applyFont="1" applyFill="1" applyBorder="1" applyAlignment="1">
      <alignment horizontal="center" vertical="center"/>
    </xf>
    <xf numFmtId="2" fontId="23" fillId="11" borderId="41" xfId="0" applyNumberFormat="1" applyFont="1" applyFill="1" applyBorder="1" applyAlignment="1">
      <alignment horizontal="center" vertical="center"/>
    </xf>
    <xf numFmtId="2" fontId="23" fillId="11" borderId="4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T79"/>
  <sheetViews>
    <sheetView showGridLines="0" tabSelected="1" topLeftCell="G1" zoomScaleNormal="100" zoomScaleSheetLayoutView="90" workbookViewId="0">
      <selection activeCell="G33" sqref="G33"/>
    </sheetView>
  </sheetViews>
  <sheetFormatPr baseColWidth="10" defaultColWidth="11.42578125" defaultRowHeight="12.75"/>
  <cols>
    <col min="1" max="1" width="11.42578125" style="1"/>
    <col min="2" max="2" width="8" style="1" customWidth="1"/>
    <col min="3" max="4" width="12" style="1" bestFit="1" customWidth="1"/>
    <col min="5" max="5" width="1.7109375" style="1" customWidth="1"/>
    <col min="6" max="15" width="8.7109375" style="1" customWidth="1"/>
    <col min="16" max="16" width="10.140625" style="1" customWidth="1"/>
    <col min="17" max="17" width="11.28515625" style="1" customWidth="1"/>
    <col min="18" max="18" width="21.7109375" style="1" customWidth="1"/>
    <col min="19" max="16384" width="11.42578125" style="1"/>
  </cols>
  <sheetData>
    <row r="1" spans="2:17" ht="13.5" thickBot="1"/>
    <row r="2" spans="2:17" ht="24" thickBot="1">
      <c r="B2" s="79" t="s">
        <v>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2:17" ht="12.75" customHeight="1">
      <c r="B3" s="27" t="s">
        <v>13</v>
      </c>
      <c r="C3" s="27">
        <f ca="1">TODAY()</f>
        <v>44730</v>
      </c>
      <c r="D3" s="2"/>
    </row>
    <row r="4" spans="2:17" ht="12.75" customHeight="1">
      <c r="B4" s="31"/>
      <c r="C4" s="4"/>
      <c r="D4" s="5"/>
    </row>
    <row r="5" spans="2:17" ht="18.75" thickBot="1">
      <c r="B5" s="3"/>
      <c r="C5" s="4"/>
      <c r="D5" s="7"/>
      <c r="E5" s="6"/>
      <c r="F5" s="92" t="s">
        <v>29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2:17" s="8" customFormat="1" ht="66.75" customHeight="1" thickTop="1" thickBot="1">
      <c r="B6" s="73" t="s">
        <v>21</v>
      </c>
      <c r="C6" s="74" t="s">
        <v>22</v>
      </c>
      <c r="D6" s="9"/>
      <c r="E6" s="10"/>
      <c r="F6" s="93" t="s">
        <v>30</v>
      </c>
      <c r="G6" s="94"/>
      <c r="H6" s="94"/>
      <c r="I6" s="94"/>
      <c r="J6" s="94"/>
      <c r="K6" s="95"/>
      <c r="L6" s="95"/>
      <c r="M6" s="95"/>
      <c r="N6" s="95"/>
      <c r="O6" s="95"/>
      <c r="P6" s="95"/>
      <c r="Q6" s="96"/>
    </row>
    <row r="7" spans="2:17" s="8" customFormat="1" ht="18" customHeight="1" thickTop="1" thickBot="1">
      <c r="B7" s="97" t="s">
        <v>0</v>
      </c>
      <c r="C7" s="99" t="s">
        <v>3</v>
      </c>
      <c r="D7" s="101" t="s">
        <v>1</v>
      </c>
      <c r="E7" s="11"/>
      <c r="F7" s="82" t="s">
        <v>7</v>
      </c>
      <c r="G7" s="103"/>
      <c r="H7" s="82" t="s">
        <v>8</v>
      </c>
      <c r="I7" s="103" t="s">
        <v>2</v>
      </c>
      <c r="J7" s="82" t="s">
        <v>9</v>
      </c>
      <c r="K7" s="103"/>
      <c r="L7" s="82" t="s">
        <v>10</v>
      </c>
      <c r="M7" s="103" t="s">
        <v>2</v>
      </c>
      <c r="N7" s="82" t="s">
        <v>11</v>
      </c>
      <c r="O7" s="103" t="s">
        <v>2</v>
      </c>
      <c r="P7" s="82" t="s">
        <v>12</v>
      </c>
      <c r="Q7" s="83" t="s">
        <v>2</v>
      </c>
    </row>
    <row r="8" spans="2:17" s="8" customFormat="1" ht="18" customHeight="1" thickTop="1" thickBot="1">
      <c r="B8" s="98"/>
      <c r="C8" s="100"/>
      <c r="D8" s="102"/>
      <c r="E8" s="12"/>
      <c r="F8" s="24" t="s">
        <v>14</v>
      </c>
      <c r="G8" s="25" t="s">
        <v>4</v>
      </c>
      <c r="H8" s="24" t="s">
        <v>14</v>
      </c>
      <c r="I8" s="25" t="s">
        <v>4</v>
      </c>
      <c r="J8" s="24" t="s">
        <v>14</v>
      </c>
      <c r="K8" s="25" t="s">
        <v>4</v>
      </c>
      <c r="L8" s="24" t="s">
        <v>14</v>
      </c>
      <c r="M8" s="25" t="s">
        <v>4</v>
      </c>
      <c r="N8" s="24" t="s">
        <v>14</v>
      </c>
      <c r="O8" s="25" t="s">
        <v>4</v>
      </c>
      <c r="P8" s="24" t="s">
        <v>14</v>
      </c>
      <c r="Q8" s="26" t="s">
        <v>4</v>
      </c>
    </row>
    <row r="9" spans="2:17" s="13" customFormat="1" ht="17.25" customHeight="1" thickTop="1" thickBot="1">
      <c r="B9" s="44">
        <v>35</v>
      </c>
      <c r="C9" s="45">
        <v>44802</v>
      </c>
      <c r="D9" s="46">
        <f>+C9+5</f>
        <v>44807</v>
      </c>
      <c r="E9" s="15"/>
      <c r="F9" s="47"/>
      <c r="G9" s="48"/>
      <c r="H9" s="47"/>
      <c r="I9" s="48"/>
      <c r="J9" s="47"/>
      <c r="K9" s="48"/>
      <c r="L9" s="47"/>
      <c r="M9" s="48"/>
      <c r="N9" s="47"/>
      <c r="O9" s="48"/>
      <c r="P9" s="47"/>
      <c r="Q9" s="48"/>
    </row>
    <row r="10" spans="2:17" s="13" customFormat="1" ht="17.25" customHeight="1" thickTop="1" thickBot="1">
      <c r="B10" s="14">
        <f t="shared" ref="B10:B19" si="0">+B9+1</f>
        <v>36</v>
      </c>
      <c r="C10" s="20">
        <f t="shared" ref="C10:C53" si="1">+C9+7</f>
        <v>44809</v>
      </c>
      <c r="D10" s="21">
        <f t="shared" ref="D10:D70" si="2">+C10+5</f>
        <v>44814</v>
      </c>
      <c r="E10" s="15"/>
      <c r="F10" s="51">
        <v>3.5</v>
      </c>
      <c r="G10" s="52">
        <v>3.5</v>
      </c>
      <c r="H10" s="51">
        <v>3.5</v>
      </c>
      <c r="I10" s="52">
        <v>3.5</v>
      </c>
      <c r="J10" s="51">
        <v>3.5</v>
      </c>
      <c r="K10" s="52">
        <v>3.5</v>
      </c>
      <c r="L10" s="51">
        <v>3.5</v>
      </c>
      <c r="M10" s="52">
        <v>3.5</v>
      </c>
      <c r="N10" s="51">
        <v>3.5</v>
      </c>
      <c r="O10" s="52">
        <v>3.5</v>
      </c>
      <c r="P10" s="49"/>
      <c r="Q10" s="50"/>
    </row>
    <row r="11" spans="2:17" s="13" customFormat="1" ht="17.25" customHeight="1" thickTop="1" thickBot="1">
      <c r="B11" s="14">
        <f t="shared" si="0"/>
        <v>37</v>
      </c>
      <c r="C11" s="20">
        <f t="shared" si="1"/>
        <v>44816</v>
      </c>
      <c r="D11" s="21">
        <f t="shared" si="2"/>
        <v>44821</v>
      </c>
      <c r="E11" s="15"/>
      <c r="F11" s="53"/>
      <c r="G11" s="54"/>
      <c r="H11" s="53"/>
      <c r="I11" s="54"/>
      <c r="J11" s="53"/>
      <c r="K11" s="54"/>
      <c r="L11" s="49"/>
      <c r="M11" s="50"/>
      <c r="N11" s="49"/>
      <c r="O11" s="50"/>
      <c r="P11" s="49"/>
      <c r="Q11" s="50"/>
    </row>
    <row r="12" spans="2:17" s="13" customFormat="1" ht="17.25" customHeight="1" thickTop="1" thickBot="1">
      <c r="B12" s="14">
        <f t="shared" si="0"/>
        <v>38</v>
      </c>
      <c r="C12" s="20">
        <f t="shared" si="1"/>
        <v>44823</v>
      </c>
      <c r="D12" s="21">
        <f t="shared" si="2"/>
        <v>44828</v>
      </c>
      <c r="E12" s="15"/>
      <c r="F12" s="53"/>
      <c r="G12" s="54"/>
      <c r="H12" s="53"/>
      <c r="I12" s="54"/>
      <c r="J12" s="53"/>
      <c r="K12" s="54"/>
      <c r="L12" s="49"/>
      <c r="M12" s="50"/>
      <c r="N12" s="49"/>
      <c r="O12" s="50"/>
      <c r="P12" s="49"/>
      <c r="Q12" s="50"/>
    </row>
    <row r="13" spans="2:17" s="13" customFormat="1" ht="17.25" customHeight="1" thickTop="1" thickBot="1">
      <c r="B13" s="14">
        <f t="shared" si="0"/>
        <v>39</v>
      </c>
      <c r="C13" s="20">
        <f t="shared" si="1"/>
        <v>44830</v>
      </c>
      <c r="D13" s="21">
        <f t="shared" si="2"/>
        <v>44835</v>
      </c>
      <c r="E13" s="15"/>
      <c r="F13" s="53"/>
      <c r="G13" s="54"/>
      <c r="H13" s="53"/>
      <c r="I13" s="54"/>
      <c r="J13" s="53"/>
      <c r="K13" s="54"/>
      <c r="L13" s="49"/>
      <c r="M13" s="50"/>
      <c r="N13" s="49"/>
      <c r="O13" s="50"/>
      <c r="P13" s="49"/>
      <c r="Q13" s="50"/>
    </row>
    <row r="14" spans="2:17" s="13" customFormat="1" ht="17.25" customHeight="1" thickTop="1" thickBot="1">
      <c r="B14" s="14">
        <f t="shared" si="0"/>
        <v>40</v>
      </c>
      <c r="C14" s="20">
        <f t="shared" si="1"/>
        <v>44837</v>
      </c>
      <c r="D14" s="21">
        <f t="shared" si="2"/>
        <v>44842</v>
      </c>
      <c r="E14" s="15"/>
      <c r="F14" s="51">
        <v>3.5</v>
      </c>
      <c r="G14" s="52">
        <v>3.5</v>
      </c>
      <c r="H14" s="51">
        <v>3.5</v>
      </c>
      <c r="I14" s="52">
        <v>3.5</v>
      </c>
      <c r="J14" s="51">
        <v>3.5</v>
      </c>
      <c r="K14" s="52">
        <v>3.5</v>
      </c>
      <c r="L14" s="51">
        <v>3.5</v>
      </c>
      <c r="M14" s="52">
        <v>3.5</v>
      </c>
      <c r="N14" s="51">
        <v>3.5</v>
      </c>
      <c r="O14" s="52">
        <v>3.5</v>
      </c>
      <c r="P14" s="49"/>
      <c r="Q14" s="50"/>
    </row>
    <row r="15" spans="2:17" s="13" customFormat="1" ht="17.25" customHeight="1" thickTop="1" thickBot="1">
      <c r="B15" s="14">
        <f t="shared" si="0"/>
        <v>41</v>
      </c>
      <c r="C15" s="20">
        <f t="shared" si="1"/>
        <v>44844</v>
      </c>
      <c r="D15" s="21">
        <f t="shared" si="2"/>
        <v>44849</v>
      </c>
      <c r="E15" s="15"/>
      <c r="F15" s="51">
        <v>3.5</v>
      </c>
      <c r="G15" s="52">
        <v>3.5</v>
      </c>
      <c r="H15" s="51">
        <v>3.5</v>
      </c>
      <c r="I15" s="52">
        <v>3.5</v>
      </c>
      <c r="J15" s="51">
        <v>3.5</v>
      </c>
      <c r="K15" s="52">
        <v>3.5</v>
      </c>
      <c r="L15" s="51">
        <v>3.5</v>
      </c>
      <c r="M15" s="52">
        <v>3.5</v>
      </c>
      <c r="N15" s="51">
        <v>3.5</v>
      </c>
      <c r="O15" s="52">
        <v>3.5</v>
      </c>
      <c r="P15" s="49"/>
      <c r="Q15" s="50"/>
    </row>
    <row r="16" spans="2:17" s="13" customFormat="1" ht="17.25" customHeight="1" thickTop="1" thickBot="1">
      <c r="B16" s="14">
        <f t="shared" si="0"/>
        <v>42</v>
      </c>
      <c r="C16" s="20">
        <f t="shared" si="1"/>
        <v>44851</v>
      </c>
      <c r="D16" s="21">
        <f t="shared" si="2"/>
        <v>44856</v>
      </c>
      <c r="E16" s="15"/>
      <c r="F16" s="53"/>
      <c r="G16" s="54"/>
      <c r="H16" s="53"/>
      <c r="I16" s="54"/>
      <c r="J16" s="53"/>
      <c r="K16" s="54"/>
      <c r="L16" s="49"/>
      <c r="M16" s="50"/>
      <c r="N16" s="49"/>
      <c r="O16" s="50"/>
      <c r="P16" s="49"/>
      <c r="Q16" s="50"/>
    </row>
    <row r="17" spans="2:17" s="13" customFormat="1" ht="17.25" customHeight="1" thickTop="1" thickBot="1">
      <c r="B17" s="14">
        <f t="shared" si="0"/>
        <v>43</v>
      </c>
      <c r="C17" s="42">
        <f t="shared" si="1"/>
        <v>44858</v>
      </c>
      <c r="D17" s="43">
        <f t="shared" si="2"/>
        <v>44863</v>
      </c>
      <c r="E17" s="15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49"/>
      <c r="Q17" s="50"/>
    </row>
    <row r="18" spans="2:17" s="13" customFormat="1" ht="17.25" customHeight="1" thickTop="1" thickBot="1">
      <c r="B18" s="14">
        <f t="shared" si="0"/>
        <v>44</v>
      </c>
      <c r="C18" s="42">
        <f t="shared" si="1"/>
        <v>44865</v>
      </c>
      <c r="D18" s="43">
        <f t="shared" si="2"/>
        <v>44870</v>
      </c>
      <c r="E18" s="15"/>
      <c r="F18" s="53"/>
      <c r="G18" s="54"/>
      <c r="H18" s="55"/>
      <c r="I18" s="56"/>
      <c r="J18" s="53"/>
      <c r="K18" s="54"/>
      <c r="L18" s="53"/>
      <c r="M18" s="54"/>
      <c r="N18" s="53"/>
      <c r="O18" s="54"/>
      <c r="P18" s="49"/>
      <c r="Q18" s="50"/>
    </row>
    <row r="19" spans="2:17" s="13" customFormat="1" ht="17.25" customHeight="1" thickTop="1" thickBot="1">
      <c r="B19" s="14">
        <f t="shared" si="0"/>
        <v>45</v>
      </c>
      <c r="C19" s="20">
        <f t="shared" si="1"/>
        <v>44872</v>
      </c>
      <c r="D19" s="21">
        <f t="shared" si="2"/>
        <v>44877</v>
      </c>
      <c r="E19" s="15"/>
      <c r="F19" s="53"/>
      <c r="G19" s="54"/>
      <c r="H19" s="53"/>
      <c r="I19" s="54"/>
      <c r="J19" s="53"/>
      <c r="K19" s="54"/>
      <c r="L19" s="53"/>
      <c r="M19" s="54"/>
      <c r="N19" s="55"/>
      <c r="O19" s="56"/>
      <c r="P19" s="53"/>
      <c r="Q19" s="54"/>
    </row>
    <row r="20" spans="2:17" s="13" customFormat="1" ht="17.25" customHeight="1" thickTop="1" thickBot="1">
      <c r="B20" s="14">
        <v>46</v>
      </c>
      <c r="C20" s="20">
        <f>+C19+7</f>
        <v>44879</v>
      </c>
      <c r="D20" s="21">
        <f t="shared" si="2"/>
        <v>44884</v>
      </c>
      <c r="E20" s="15"/>
      <c r="F20" s="53"/>
      <c r="G20" s="54"/>
      <c r="H20" s="53"/>
      <c r="I20" s="54"/>
      <c r="J20" s="53"/>
      <c r="K20" s="54"/>
      <c r="L20" s="53"/>
      <c r="M20" s="54"/>
      <c r="N20" s="53"/>
      <c r="O20" s="54"/>
      <c r="P20" s="49"/>
      <c r="Q20" s="50"/>
    </row>
    <row r="21" spans="2:17" s="13" customFormat="1" ht="17.25" customHeight="1" thickTop="1" thickBot="1">
      <c r="B21" s="14">
        <f>+B20+1</f>
        <v>47</v>
      </c>
      <c r="C21" s="20">
        <f>+C20+7</f>
        <v>44886</v>
      </c>
      <c r="D21" s="21">
        <f t="shared" si="2"/>
        <v>44891</v>
      </c>
      <c r="E21" s="15"/>
      <c r="F21" s="51">
        <v>3.5</v>
      </c>
      <c r="G21" s="52">
        <v>3.5</v>
      </c>
      <c r="H21" s="51">
        <v>3.5</v>
      </c>
      <c r="I21" s="52">
        <v>3.5</v>
      </c>
      <c r="J21" s="51">
        <v>3.5</v>
      </c>
      <c r="K21" s="52">
        <v>3.5</v>
      </c>
      <c r="L21" s="51">
        <v>3.5</v>
      </c>
      <c r="M21" s="52">
        <v>3.5</v>
      </c>
      <c r="N21" s="51">
        <v>3.5</v>
      </c>
      <c r="O21" s="52">
        <v>3.5</v>
      </c>
      <c r="P21" s="53"/>
      <c r="Q21" s="54"/>
    </row>
    <row r="22" spans="2:17" s="13" customFormat="1" ht="17.25" customHeight="1" thickTop="1" thickBot="1">
      <c r="B22" s="14">
        <f>+B21+1</f>
        <v>48</v>
      </c>
      <c r="C22" s="20">
        <f>+C21+7</f>
        <v>44893</v>
      </c>
      <c r="D22" s="21">
        <f t="shared" si="2"/>
        <v>44898</v>
      </c>
      <c r="E22" s="15"/>
      <c r="F22" s="51">
        <v>3.5</v>
      </c>
      <c r="G22" s="52">
        <v>3.5</v>
      </c>
      <c r="H22" s="51">
        <v>3.5</v>
      </c>
      <c r="I22" s="52">
        <v>3.5</v>
      </c>
      <c r="J22" s="51">
        <v>3.5</v>
      </c>
      <c r="K22" s="52">
        <v>3.5</v>
      </c>
      <c r="L22" s="51">
        <v>3.5</v>
      </c>
      <c r="M22" s="52">
        <v>3.5</v>
      </c>
      <c r="N22" s="51">
        <v>3.5</v>
      </c>
      <c r="O22" s="52">
        <v>3.5</v>
      </c>
      <c r="P22" s="49"/>
      <c r="Q22" s="50"/>
    </row>
    <row r="23" spans="2:17" s="13" customFormat="1" ht="17.25" customHeight="1" thickTop="1" thickBot="1">
      <c r="B23" s="14">
        <f>+B22+1</f>
        <v>49</v>
      </c>
      <c r="C23" s="20">
        <f t="shared" si="1"/>
        <v>44900</v>
      </c>
      <c r="D23" s="21">
        <f t="shared" si="2"/>
        <v>44905</v>
      </c>
      <c r="E23" s="15"/>
      <c r="F23" s="51">
        <v>3.5</v>
      </c>
      <c r="G23" s="52">
        <v>3.5</v>
      </c>
      <c r="H23" s="51">
        <v>3.5</v>
      </c>
      <c r="I23" s="52">
        <v>3.5</v>
      </c>
      <c r="J23" s="51">
        <v>3.5</v>
      </c>
      <c r="K23" s="52">
        <v>3.5</v>
      </c>
      <c r="L23" s="51">
        <v>3.5</v>
      </c>
      <c r="M23" s="52">
        <v>3.5</v>
      </c>
      <c r="N23" s="51">
        <v>3.5</v>
      </c>
      <c r="O23" s="52">
        <v>3.5</v>
      </c>
      <c r="P23" s="49"/>
      <c r="Q23" s="50"/>
    </row>
    <row r="24" spans="2:17" s="13" customFormat="1" ht="17.25" customHeight="1" thickTop="1" thickBot="1">
      <c r="B24" s="14">
        <f>+B23+1</f>
        <v>50</v>
      </c>
      <c r="C24" s="20">
        <f t="shared" si="1"/>
        <v>44907</v>
      </c>
      <c r="D24" s="21">
        <f t="shared" si="2"/>
        <v>44912</v>
      </c>
      <c r="E24" s="15"/>
      <c r="F24" s="53"/>
      <c r="G24" s="54"/>
      <c r="H24" s="53"/>
      <c r="I24" s="54"/>
      <c r="J24" s="53"/>
      <c r="K24" s="54"/>
      <c r="L24" s="53"/>
      <c r="M24" s="54"/>
      <c r="N24" s="53"/>
      <c r="O24" s="54"/>
      <c r="P24" s="49"/>
      <c r="Q24" s="50"/>
    </row>
    <row r="25" spans="2:17" s="13" customFormat="1" ht="17.25" customHeight="1" thickTop="1" thickBot="1">
      <c r="B25" s="14">
        <f>+B24+1</f>
        <v>51</v>
      </c>
      <c r="C25" s="42">
        <f t="shared" si="1"/>
        <v>44914</v>
      </c>
      <c r="D25" s="43">
        <f t="shared" si="2"/>
        <v>44919</v>
      </c>
      <c r="E25" s="15"/>
      <c r="F25" s="53"/>
      <c r="G25" s="54"/>
      <c r="H25" s="53"/>
      <c r="I25" s="54"/>
      <c r="J25" s="53"/>
      <c r="K25" s="54"/>
      <c r="L25" s="53"/>
      <c r="M25" s="54"/>
      <c r="N25" s="53"/>
      <c r="O25" s="54"/>
      <c r="P25" s="49"/>
      <c r="Q25" s="50"/>
    </row>
    <row r="26" spans="2:17" s="13" customFormat="1" ht="17.25" customHeight="1" thickTop="1" thickBot="1">
      <c r="B26" s="14">
        <v>52</v>
      </c>
      <c r="C26" s="42">
        <f t="shared" si="1"/>
        <v>44921</v>
      </c>
      <c r="D26" s="43">
        <f t="shared" si="2"/>
        <v>44926</v>
      </c>
      <c r="E26" s="16"/>
      <c r="F26" s="53"/>
      <c r="G26" s="54"/>
      <c r="H26" s="53"/>
      <c r="I26" s="54"/>
      <c r="J26" s="53"/>
      <c r="K26" s="54"/>
      <c r="L26" s="53"/>
      <c r="M26" s="54"/>
      <c r="N26" s="53"/>
      <c r="O26" s="54"/>
      <c r="P26" s="49"/>
      <c r="Q26" s="50"/>
    </row>
    <row r="27" spans="2:17" s="13" customFormat="1" ht="17.25" customHeight="1" thickTop="1" thickBot="1">
      <c r="B27" s="14">
        <f>+B26+1</f>
        <v>53</v>
      </c>
      <c r="C27" s="20">
        <f t="shared" si="1"/>
        <v>44928</v>
      </c>
      <c r="D27" s="21">
        <f t="shared" si="2"/>
        <v>44933</v>
      </c>
      <c r="E27" s="16"/>
      <c r="F27" s="53"/>
      <c r="G27" s="54"/>
      <c r="H27" s="53"/>
      <c r="I27" s="54"/>
      <c r="J27" s="53"/>
      <c r="K27" s="54"/>
      <c r="L27" s="53"/>
      <c r="M27" s="54"/>
      <c r="N27" s="53"/>
      <c r="O27" s="54"/>
      <c r="P27" s="49"/>
      <c r="Q27" s="50"/>
    </row>
    <row r="28" spans="2:17" s="13" customFormat="1" ht="17.25" customHeight="1" thickTop="1" thickBot="1">
      <c r="B28" s="14">
        <v>1</v>
      </c>
      <c r="C28" s="20">
        <f t="shared" si="1"/>
        <v>44935</v>
      </c>
      <c r="D28" s="21">
        <f t="shared" si="2"/>
        <v>44940</v>
      </c>
      <c r="E28" s="16"/>
      <c r="F28" s="53"/>
      <c r="G28" s="54"/>
      <c r="H28" s="53"/>
      <c r="I28" s="54"/>
      <c r="J28" s="53"/>
      <c r="K28" s="54"/>
      <c r="L28" s="53"/>
      <c r="M28" s="54"/>
      <c r="N28" s="53"/>
      <c r="O28" s="54"/>
      <c r="P28" s="49"/>
      <c r="Q28" s="50"/>
    </row>
    <row r="29" spans="2:17" s="13" customFormat="1" ht="17.25" customHeight="1" thickTop="1" thickBot="1">
      <c r="B29" s="14">
        <f t="shared" ref="B29:B70" si="3">+B28+1</f>
        <v>2</v>
      </c>
      <c r="C29" s="20">
        <f t="shared" si="1"/>
        <v>44942</v>
      </c>
      <c r="D29" s="21">
        <f t="shared" si="2"/>
        <v>44947</v>
      </c>
      <c r="E29" s="16"/>
      <c r="F29" s="53"/>
      <c r="G29" s="54"/>
      <c r="H29" s="53"/>
      <c r="I29" s="54"/>
      <c r="J29" s="53"/>
      <c r="K29" s="54"/>
      <c r="L29" s="53"/>
      <c r="M29" s="54"/>
      <c r="N29" s="53"/>
      <c r="O29" s="54"/>
      <c r="P29" s="49"/>
      <c r="Q29" s="50"/>
    </row>
    <row r="30" spans="2:17" s="13" customFormat="1" ht="17.25" customHeight="1" thickTop="1" thickBot="1">
      <c r="B30" s="14">
        <f t="shared" si="3"/>
        <v>3</v>
      </c>
      <c r="C30" s="20">
        <f t="shared" si="1"/>
        <v>44949</v>
      </c>
      <c r="D30" s="21">
        <f t="shared" si="2"/>
        <v>44954</v>
      </c>
      <c r="E30" s="16"/>
      <c r="F30" s="51">
        <v>3.5</v>
      </c>
      <c r="G30" s="52">
        <v>3.5</v>
      </c>
      <c r="H30" s="51">
        <v>3.5</v>
      </c>
      <c r="I30" s="52">
        <v>3.5</v>
      </c>
      <c r="J30" s="51">
        <v>3.5</v>
      </c>
      <c r="K30" s="52">
        <v>3.5</v>
      </c>
      <c r="L30" s="51">
        <v>3.5</v>
      </c>
      <c r="M30" s="52">
        <v>3.5</v>
      </c>
      <c r="N30" s="51">
        <v>3.5</v>
      </c>
      <c r="O30" s="52">
        <v>3.5</v>
      </c>
      <c r="P30" s="49"/>
      <c r="Q30" s="50"/>
    </row>
    <row r="31" spans="2:17" s="13" customFormat="1" ht="17.25" customHeight="1" thickTop="1" thickBot="1">
      <c r="B31" s="14">
        <f t="shared" si="3"/>
        <v>4</v>
      </c>
      <c r="C31" s="20">
        <f t="shared" si="1"/>
        <v>44956</v>
      </c>
      <c r="D31" s="21">
        <f t="shared" si="2"/>
        <v>44961</v>
      </c>
      <c r="E31" s="16"/>
      <c r="F31" s="51">
        <v>3.5</v>
      </c>
      <c r="G31" s="52">
        <v>3.5</v>
      </c>
      <c r="H31" s="51">
        <v>3.5</v>
      </c>
      <c r="I31" s="52">
        <v>3.5</v>
      </c>
      <c r="J31" s="53"/>
      <c r="K31" s="54"/>
      <c r="L31" s="53"/>
      <c r="M31" s="54"/>
      <c r="N31" s="53"/>
      <c r="O31" s="54"/>
      <c r="P31" s="49"/>
      <c r="Q31" s="50"/>
    </row>
    <row r="32" spans="2:17" s="13" customFormat="1" ht="17.25" customHeight="1" thickTop="1" thickBot="1">
      <c r="B32" s="14">
        <f t="shared" si="3"/>
        <v>5</v>
      </c>
      <c r="C32" s="20">
        <f t="shared" si="1"/>
        <v>44963</v>
      </c>
      <c r="D32" s="21">
        <f t="shared" si="2"/>
        <v>44968</v>
      </c>
      <c r="E32" s="16"/>
      <c r="F32" s="53"/>
      <c r="G32" s="54"/>
      <c r="H32" s="53"/>
      <c r="I32" s="54"/>
      <c r="J32" s="53"/>
      <c r="K32" s="54"/>
      <c r="L32" s="53"/>
      <c r="M32" s="54"/>
      <c r="N32" s="53"/>
      <c r="O32" s="54"/>
      <c r="P32" s="49"/>
      <c r="Q32" s="50"/>
    </row>
    <row r="33" spans="2:17" s="13" customFormat="1" ht="17.25" customHeight="1" thickTop="1" thickBot="1">
      <c r="B33" s="14">
        <f t="shared" si="3"/>
        <v>6</v>
      </c>
      <c r="C33" s="42">
        <f t="shared" si="1"/>
        <v>44970</v>
      </c>
      <c r="D33" s="43">
        <f t="shared" si="2"/>
        <v>44975</v>
      </c>
      <c r="E33" s="16"/>
      <c r="F33" s="53"/>
      <c r="G33" s="54"/>
      <c r="H33" s="53"/>
      <c r="I33" s="54"/>
      <c r="J33" s="53"/>
      <c r="K33" s="54"/>
      <c r="L33" s="53"/>
      <c r="M33" s="54"/>
      <c r="N33" s="53"/>
      <c r="O33" s="54"/>
      <c r="P33" s="49"/>
      <c r="Q33" s="50"/>
    </row>
    <row r="34" spans="2:17" s="13" customFormat="1" ht="17.25" customHeight="1" thickTop="1" thickBot="1">
      <c r="B34" s="14">
        <f t="shared" si="3"/>
        <v>7</v>
      </c>
      <c r="C34" s="42">
        <f t="shared" si="1"/>
        <v>44977</v>
      </c>
      <c r="D34" s="43">
        <f t="shared" si="2"/>
        <v>44982</v>
      </c>
      <c r="E34" s="16"/>
      <c r="F34" s="53"/>
      <c r="G34" s="54"/>
      <c r="H34" s="53"/>
      <c r="I34" s="54"/>
      <c r="J34" s="53"/>
      <c r="K34" s="54"/>
      <c r="L34" s="53"/>
      <c r="M34" s="54"/>
      <c r="N34" s="53"/>
      <c r="O34" s="54"/>
      <c r="P34" s="49"/>
      <c r="Q34" s="50"/>
    </row>
    <row r="35" spans="2:17" s="13" customFormat="1" ht="17.25" customHeight="1" thickTop="1" thickBot="1">
      <c r="B35" s="14">
        <f t="shared" si="3"/>
        <v>8</v>
      </c>
      <c r="C35" s="20">
        <f t="shared" si="1"/>
        <v>44984</v>
      </c>
      <c r="D35" s="21">
        <f t="shared" si="2"/>
        <v>44989</v>
      </c>
      <c r="E35" s="16"/>
      <c r="F35" s="53"/>
      <c r="G35" s="54"/>
      <c r="H35" s="53"/>
      <c r="I35" s="54"/>
      <c r="J35" s="53"/>
      <c r="K35" s="54"/>
      <c r="L35" s="53"/>
      <c r="M35" s="54"/>
      <c r="N35" s="53"/>
      <c r="O35" s="54"/>
      <c r="P35" s="49"/>
      <c r="Q35" s="50"/>
    </row>
    <row r="36" spans="2:17" s="13" customFormat="1" ht="17.25" customHeight="1" thickTop="1" thickBot="1">
      <c r="B36" s="14">
        <f t="shared" si="3"/>
        <v>9</v>
      </c>
      <c r="C36" s="20">
        <f t="shared" si="1"/>
        <v>44991</v>
      </c>
      <c r="D36" s="21">
        <f t="shared" si="2"/>
        <v>44996</v>
      </c>
      <c r="E36" s="16"/>
      <c r="F36" s="53"/>
      <c r="G36" s="54"/>
      <c r="H36" s="53"/>
      <c r="I36" s="54"/>
      <c r="J36" s="53"/>
      <c r="K36" s="54"/>
      <c r="L36" s="53"/>
      <c r="M36" s="54"/>
      <c r="N36" s="53"/>
      <c r="O36" s="54"/>
      <c r="P36" s="49"/>
      <c r="Q36" s="50"/>
    </row>
    <row r="37" spans="2:17" s="13" customFormat="1" ht="17.25" customHeight="1" thickTop="1" thickBot="1">
      <c r="B37" s="14">
        <f t="shared" si="3"/>
        <v>10</v>
      </c>
      <c r="C37" s="20">
        <f t="shared" si="1"/>
        <v>44998</v>
      </c>
      <c r="D37" s="21">
        <f t="shared" si="2"/>
        <v>45003</v>
      </c>
      <c r="E37" s="16"/>
      <c r="F37" s="51">
        <v>3.5</v>
      </c>
      <c r="G37" s="52">
        <v>3.5</v>
      </c>
      <c r="H37" s="51">
        <v>3.5</v>
      </c>
      <c r="I37" s="52">
        <v>3.5</v>
      </c>
      <c r="J37" s="51">
        <v>3.5</v>
      </c>
      <c r="K37" s="52">
        <v>3.5</v>
      </c>
      <c r="L37" s="51">
        <v>3.5</v>
      </c>
      <c r="M37" s="52">
        <v>3.5</v>
      </c>
      <c r="N37" s="51">
        <v>3.5</v>
      </c>
      <c r="O37" s="52">
        <v>3.5</v>
      </c>
      <c r="P37" s="49"/>
      <c r="Q37" s="50"/>
    </row>
    <row r="38" spans="2:17" s="13" customFormat="1" ht="17.25" customHeight="1" thickTop="1" thickBot="1">
      <c r="B38" s="14">
        <f t="shared" si="3"/>
        <v>11</v>
      </c>
      <c r="C38" s="20">
        <f t="shared" si="1"/>
        <v>45005</v>
      </c>
      <c r="D38" s="21">
        <f t="shared" si="2"/>
        <v>45010</v>
      </c>
      <c r="E38" s="16"/>
      <c r="F38" s="51">
        <v>3.5</v>
      </c>
      <c r="G38" s="52">
        <v>3.5</v>
      </c>
      <c r="H38" s="51">
        <v>3.5</v>
      </c>
      <c r="I38" s="52">
        <v>3.5</v>
      </c>
      <c r="J38" s="51">
        <v>3.5</v>
      </c>
      <c r="K38" s="52">
        <v>3.5</v>
      </c>
      <c r="L38" s="51">
        <v>3.5</v>
      </c>
      <c r="M38" s="52">
        <v>3.5</v>
      </c>
      <c r="N38" s="51">
        <v>3.5</v>
      </c>
      <c r="O38" s="52">
        <v>3.5</v>
      </c>
      <c r="P38" s="49"/>
      <c r="Q38" s="50"/>
    </row>
    <row r="39" spans="2:17" s="13" customFormat="1" ht="17.25" customHeight="1" thickTop="1" thickBot="1">
      <c r="B39" s="14">
        <f t="shared" si="3"/>
        <v>12</v>
      </c>
      <c r="C39" s="20">
        <f t="shared" si="1"/>
        <v>45012</v>
      </c>
      <c r="D39" s="21">
        <f t="shared" si="2"/>
        <v>45017</v>
      </c>
      <c r="E39" s="16"/>
      <c r="F39" s="53"/>
      <c r="G39" s="54"/>
      <c r="H39" s="53"/>
      <c r="I39" s="54"/>
      <c r="J39" s="53"/>
      <c r="K39" s="54"/>
      <c r="L39" s="53"/>
      <c r="M39" s="54"/>
      <c r="N39" s="53"/>
      <c r="O39" s="54"/>
      <c r="P39" s="49"/>
      <c r="Q39" s="50"/>
    </row>
    <row r="40" spans="2:17" s="13" customFormat="1" ht="17.25" customHeight="1" thickTop="1" thickBot="1">
      <c r="B40" s="14">
        <f t="shared" si="3"/>
        <v>13</v>
      </c>
      <c r="C40" s="20">
        <f t="shared" si="1"/>
        <v>45019</v>
      </c>
      <c r="D40" s="21">
        <f t="shared" si="2"/>
        <v>45024</v>
      </c>
      <c r="E40" s="16"/>
      <c r="F40" s="53"/>
      <c r="G40" s="54"/>
      <c r="H40" s="53"/>
      <c r="I40" s="54"/>
      <c r="J40" s="53"/>
      <c r="K40" s="54"/>
      <c r="L40" s="53"/>
      <c r="M40" s="54"/>
      <c r="N40" s="53"/>
      <c r="O40" s="54"/>
      <c r="P40" s="49"/>
      <c r="Q40" s="50"/>
    </row>
    <row r="41" spans="2:17" s="13" customFormat="1" ht="17.25" customHeight="1" thickTop="1" thickBot="1">
      <c r="B41" s="14">
        <f t="shared" si="3"/>
        <v>14</v>
      </c>
      <c r="C41" s="20">
        <f t="shared" si="1"/>
        <v>45026</v>
      </c>
      <c r="D41" s="21">
        <f t="shared" ref="D41" si="4">+C41+5</f>
        <v>45031</v>
      </c>
      <c r="E41" s="16"/>
      <c r="F41" s="55"/>
      <c r="G41" s="56"/>
      <c r="H41" s="53"/>
      <c r="I41" s="54"/>
      <c r="J41" s="53"/>
      <c r="K41" s="54"/>
      <c r="L41" s="53"/>
      <c r="M41" s="54"/>
      <c r="N41" s="53"/>
      <c r="O41" s="54"/>
      <c r="P41" s="49"/>
      <c r="Q41" s="50"/>
    </row>
    <row r="42" spans="2:17" s="13" customFormat="1" ht="17.25" customHeight="1" thickTop="1" thickBot="1">
      <c r="B42" s="14">
        <f t="shared" si="3"/>
        <v>15</v>
      </c>
      <c r="C42" s="42">
        <f t="shared" si="1"/>
        <v>45033</v>
      </c>
      <c r="D42" s="43">
        <f t="shared" si="2"/>
        <v>45038</v>
      </c>
      <c r="E42" s="16"/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49"/>
      <c r="Q42" s="50"/>
    </row>
    <row r="43" spans="2:17" s="13" customFormat="1" ht="17.25" customHeight="1" thickTop="1" thickBot="1">
      <c r="B43" s="14">
        <f t="shared" si="3"/>
        <v>16</v>
      </c>
      <c r="C43" s="42">
        <f t="shared" si="1"/>
        <v>45040</v>
      </c>
      <c r="D43" s="43">
        <f t="shared" ref="D43" si="5">+C43+5</f>
        <v>45045</v>
      </c>
      <c r="E43" s="16"/>
      <c r="F43" s="53"/>
      <c r="G43" s="54"/>
      <c r="H43" s="53"/>
      <c r="I43" s="54"/>
      <c r="J43" s="53"/>
      <c r="K43" s="54"/>
      <c r="L43" s="53"/>
      <c r="M43" s="54"/>
      <c r="N43" s="53"/>
      <c r="O43" s="54"/>
      <c r="P43" s="49"/>
      <c r="Q43" s="50"/>
    </row>
    <row r="44" spans="2:17" s="13" customFormat="1" ht="17.25" customHeight="1" thickTop="1" thickBot="1">
      <c r="B44" s="14">
        <f t="shared" si="3"/>
        <v>17</v>
      </c>
      <c r="C44" s="20">
        <f>+C43+7</f>
        <v>45047</v>
      </c>
      <c r="D44" s="21">
        <f t="shared" si="2"/>
        <v>45052</v>
      </c>
      <c r="E44" s="16"/>
      <c r="F44" s="55"/>
      <c r="G44" s="56"/>
      <c r="H44" s="51">
        <v>3.5</v>
      </c>
      <c r="I44" s="52">
        <v>3.5</v>
      </c>
      <c r="J44" s="51">
        <v>3.5</v>
      </c>
      <c r="K44" s="52">
        <v>3.5</v>
      </c>
      <c r="L44" s="51">
        <v>3.5</v>
      </c>
      <c r="M44" s="52">
        <v>3.5</v>
      </c>
      <c r="N44" s="51">
        <v>3.5</v>
      </c>
      <c r="O44" s="52">
        <v>3.5</v>
      </c>
      <c r="P44" s="49"/>
      <c r="Q44" s="50"/>
    </row>
    <row r="45" spans="2:17" s="13" customFormat="1" ht="17.25" customHeight="1" thickTop="1" thickBot="1">
      <c r="B45" s="14">
        <f t="shared" si="3"/>
        <v>18</v>
      </c>
      <c r="C45" s="20">
        <f t="shared" si="1"/>
        <v>45054</v>
      </c>
      <c r="D45" s="21">
        <f t="shared" si="2"/>
        <v>45059</v>
      </c>
      <c r="E45" s="16"/>
      <c r="F45" s="55"/>
      <c r="G45" s="56"/>
      <c r="H45" s="51">
        <v>3.5</v>
      </c>
      <c r="I45" s="52">
        <v>3.5</v>
      </c>
      <c r="J45" s="51">
        <v>3.5</v>
      </c>
      <c r="K45" s="52">
        <v>3.5</v>
      </c>
      <c r="L45" s="51">
        <v>3.5</v>
      </c>
      <c r="M45" s="52">
        <v>3.5</v>
      </c>
      <c r="N45" s="51">
        <v>3.5</v>
      </c>
      <c r="O45" s="52">
        <v>3.5</v>
      </c>
      <c r="P45" s="77" t="s">
        <v>24</v>
      </c>
      <c r="Q45" s="78"/>
    </row>
    <row r="46" spans="2:17" s="13" customFormat="1" ht="17.25" customHeight="1" thickTop="1" thickBot="1">
      <c r="B46" s="14">
        <f t="shared" si="3"/>
        <v>19</v>
      </c>
      <c r="C46" s="20">
        <f t="shared" si="1"/>
        <v>45061</v>
      </c>
      <c r="D46" s="21">
        <f t="shared" si="2"/>
        <v>45066</v>
      </c>
      <c r="E46" s="16"/>
      <c r="F46" s="53"/>
      <c r="G46" s="54"/>
      <c r="H46" s="53"/>
      <c r="I46" s="54"/>
      <c r="J46" s="53"/>
      <c r="K46" s="54"/>
      <c r="L46" s="55"/>
      <c r="M46" s="56"/>
      <c r="N46" s="53"/>
      <c r="O46" s="54"/>
      <c r="P46" s="49"/>
      <c r="Q46" s="50"/>
    </row>
    <row r="47" spans="2:17" s="13" customFormat="1" ht="17.25" customHeight="1" thickTop="1" thickBot="1">
      <c r="B47" s="14">
        <f t="shared" si="3"/>
        <v>20</v>
      </c>
      <c r="C47" s="20">
        <f t="shared" si="1"/>
        <v>45068</v>
      </c>
      <c r="D47" s="21">
        <f t="shared" si="2"/>
        <v>45073</v>
      </c>
      <c r="E47" s="16"/>
      <c r="F47" s="53"/>
      <c r="G47" s="54"/>
      <c r="H47" s="53"/>
      <c r="I47" s="54"/>
      <c r="J47" s="53"/>
      <c r="K47" s="54"/>
      <c r="L47" s="53"/>
      <c r="M47" s="54"/>
      <c r="N47" s="53"/>
      <c r="O47" s="54"/>
      <c r="P47" s="53"/>
      <c r="Q47" s="54"/>
    </row>
    <row r="48" spans="2:17" s="13" customFormat="1" ht="17.25" customHeight="1" thickTop="1" thickBot="1">
      <c r="B48" s="14">
        <f t="shared" si="3"/>
        <v>21</v>
      </c>
      <c r="C48" s="20">
        <f t="shared" si="1"/>
        <v>45075</v>
      </c>
      <c r="D48" s="21">
        <f t="shared" si="2"/>
        <v>45080</v>
      </c>
      <c r="E48" s="16"/>
      <c r="F48" s="55"/>
      <c r="G48" s="56"/>
      <c r="H48" s="53"/>
      <c r="I48" s="54"/>
      <c r="J48" s="53"/>
      <c r="K48" s="54"/>
      <c r="L48" s="53"/>
      <c r="M48" s="54"/>
      <c r="N48" s="53"/>
      <c r="O48" s="54"/>
      <c r="P48" s="49"/>
      <c r="Q48" s="50"/>
    </row>
    <row r="49" spans="2:17" s="13" customFormat="1" ht="17.25" customHeight="1" thickTop="1" thickBot="1">
      <c r="B49" s="14">
        <f t="shared" si="3"/>
        <v>22</v>
      </c>
      <c r="C49" s="20">
        <f t="shared" si="1"/>
        <v>45082</v>
      </c>
      <c r="D49" s="21">
        <f t="shared" si="2"/>
        <v>45087</v>
      </c>
      <c r="E49" s="16"/>
      <c r="F49" s="51">
        <v>3.5</v>
      </c>
      <c r="G49" s="52">
        <v>3.5</v>
      </c>
      <c r="H49" s="51">
        <v>3.5</v>
      </c>
      <c r="I49" s="52">
        <v>3.5</v>
      </c>
      <c r="J49" s="51">
        <v>3.5</v>
      </c>
      <c r="K49" s="52">
        <v>3.5</v>
      </c>
      <c r="L49" s="51">
        <v>3.5</v>
      </c>
      <c r="M49" s="52">
        <v>3.5</v>
      </c>
      <c r="N49" s="51">
        <v>3.5</v>
      </c>
      <c r="O49" s="52">
        <v>3.5</v>
      </c>
      <c r="P49" s="49"/>
      <c r="Q49" s="50"/>
    </row>
    <row r="50" spans="2:17" s="13" customFormat="1" ht="17.25" customHeight="1" thickTop="1" thickBot="1">
      <c r="B50" s="14">
        <f t="shared" si="3"/>
        <v>23</v>
      </c>
      <c r="C50" s="20">
        <f t="shared" si="1"/>
        <v>45089</v>
      </c>
      <c r="D50" s="21">
        <f t="shared" si="2"/>
        <v>45094</v>
      </c>
      <c r="E50" s="16"/>
      <c r="F50" s="51">
        <v>3.5</v>
      </c>
      <c r="G50" s="52">
        <v>3.5</v>
      </c>
      <c r="H50" s="51">
        <v>3.5</v>
      </c>
      <c r="I50" s="52">
        <v>3.5</v>
      </c>
      <c r="J50" s="51">
        <v>3.5</v>
      </c>
      <c r="K50" s="52">
        <v>3.5</v>
      </c>
      <c r="L50" s="51">
        <v>3.5</v>
      </c>
      <c r="M50" s="52">
        <v>3.5</v>
      </c>
      <c r="N50" s="51">
        <v>3.5</v>
      </c>
      <c r="O50" s="52">
        <v>3.5</v>
      </c>
      <c r="P50" s="49"/>
      <c r="Q50" s="50"/>
    </row>
    <row r="51" spans="2:17" s="13" customFormat="1" ht="17.25" customHeight="1" thickTop="1" thickBot="1">
      <c r="B51" s="14">
        <f t="shared" si="3"/>
        <v>24</v>
      </c>
      <c r="C51" s="20">
        <f t="shared" si="1"/>
        <v>45096</v>
      </c>
      <c r="D51" s="21">
        <f t="shared" si="2"/>
        <v>45101</v>
      </c>
      <c r="E51" s="16"/>
      <c r="F51" s="53"/>
      <c r="G51" s="54"/>
      <c r="H51" s="53"/>
      <c r="I51" s="54"/>
      <c r="J51" s="53"/>
      <c r="K51" s="54"/>
      <c r="L51" s="75" t="s">
        <v>31</v>
      </c>
      <c r="M51" s="76"/>
      <c r="N51" s="53"/>
      <c r="O51" s="54"/>
      <c r="P51" s="49"/>
      <c r="Q51" s="50"/>
    </row>
    <row r="52" spans="2:17" s="13" customFormat="1" ht="17.25" customHeight="1" thickTop="1" thickBot="1">
      <c r="B52" s="14">
        <f t="shared" si="3"/>
        <v>25</v>
      </c>
      <c r="C52" s="20">
        <f t="shared" si="1"/>
        <v>45103</v>
      </c>
      <c r="D52" s="21">
        <f t="shared" si="2"/>
        <v>45108</v>
      </c>
      <c r="E52" s="16"/>
      <c r="F52" s="53"/>
      <c r="G52" s="54"/>
      <c r="H52" s="53"/>
      <c r="I52" s="54"/>
      <c r="J52" s="53"/>
      <c r="K52" s="54"/>
      <c r="L52" s="53"/>
      <c r="M52" s="54"/>
      <c r="N52" s="53"/>
      <c r="O52" s="54"/>
      <c r="P52" s="49"/>
      <c r="Q52" s="50"/>
    </row>
    <row r="53" spans="2:17" s="13" customFormat="1" ht="17.25" customHeight="1" thickTop="1" thickBot="1">
      <c r="B53" s="14">
        <f t="shared" si="3"/>
        <v>26</v>
      </c>
      <c r="C53" s="20">
        <f t="shared" si="1"/>
        <v>45110</v>
      </c>
      <c r="D53" s="21">
        <f t="shared" si="2"/>
        <v>45115</v>
      </c>
      <c r="E53" s="16"/>
      <c r="F53" s="53"/>
      <c r="G53" s="54"/>
      <c r="H53" s="53"/>
      <c r="I53" s="54"/>
      <c r="J53" s="53"/>
      <c r="K53" s="54"/>
      <c r="L53" s="53"/>
      <c r="M53" s="54"/>
      <c r="N53" s="53"/>
      <c r="O53" s="54"/>
      <c r="P53" s="49"/>
      <c r="Q53" s="50"/>
    </row>
    <row r="54" spans="2:17" s="13" customFormat="1" ht="17.25" customHeight="1" thickTop="1" thickBot="1">
      <c r="B54" s="14">
        <f t="shared" si="3"/>
        <v>27</v>
      </c>
      <c r="C54" s="20">
        <f>+C53+7</f>
        <v>45117</v>
      </c>
      <c r="D54" s="21">
        <f t="shared" si="2"/>
        <v>45122</v>
      </c>
      <c r="E54" s="16"/>
      <c r="F54" s="53"/>
      <c r="G54" s="54"/>
      <c r="H54" s="49"/>
      <c r="I54" s="50"/>
      <c r="J54" s="53"/>
      <c r="K54" s="54"/>
      <c r="L54" s="49"/>
      <c r="M54" s="50"/>
      <c r="N54" s="55"/>
      <c r="O54" s="56"/>
      <c r="P54" s="53"/>
      <c r="Q54" s="54"/>
    </row>
    <row r="55" spans="2:17" s="13" customFormat="1" ht="17.25" customHeight="1" thickTop="1" thickBot="1">
      <c r="B55" s="14">
        <f t="shared" si="3"/>
        <v>28</v>
      </c>
      <c r="C55" s="20">
        <f t="shared" ref="C55:C70" si="6">+C54+7</f>
        <v>45124</v>
      </c>
      <c r="D55" s="21">
        <f t="shared" si="2"/>
        <v>45129</v>
      </c>
      <c r="E55" s="16"/>
      <c r="F55" s="53"/>
      <c r="G55" s="54"/>
      <c r="H55" s="53"/>
      <c r="I55" s="54"/>
      <c r="J55" s="49"/>
      <c r="K55" s="50"/>
      <c r="L55" s="49"/>
      <c r="M55" s="50"/>
      <c r="N55" s="49"/>
      <c r="O55" s="50"/>
      <c r="P55" s="49"/>
      <c r="Q55" s="50"/>
    </row>
    <row r="56" spans="2:17" s="13" customFormat="1" ht="17.25" customHeight="1" thickTop="1" thickBot="1">
      <c r="B56" s="14">
        <f t="shared" si="3"/>
        <v>29</v>
      </c>
      <c r="C56" s="20">
        <f t="shared" si="6"/>
        <v>45131</v>
      </c>
      <c r="D56" s="21">
        <f t="shared" si="2"/>
        <v>45136</v>
      </c>
      <c r="E56" s="16"/>
      <c r="F56" s="53"/>
      <c r="G56" s="54"/>
      <c r="H56" s="49"/>
      <c r="I56" s="50"/>
      <c r="J56" s="49"/>
      <c r="K56" s="50"/>
      <c r="L56" s="49"/>
      <c r="M56" s="50"/>
      <c r="N56" s="49"/>
      <c r="O56" s="50"/>
      <c r="P56" s="49"/>
      <c r="Q56" s="50"/>
    </row>
    <row r="57" spans="2:17" s="13" customFormat="1" ht="17.25" customHeight="1" thickTop="1" thickBot="1">
      <c r="B57" s="14">
        <f t="shared" si="3"/>
        <v>30</v>
      </c>
      <c r="C57" s="20">
        <f t="shared" si="6"/>
        <v>45138</v>
      </c>
      <c r="D57" s="21">
        <f t="shared" si="2"/>
        <v>45143</v>
      </c>
      <c r="E57" s="16"/>
      <c r="F57" s="53"/>
      <c r="G57" s="54"/>
      <c r="H57" s="49"/>
      <c r="I57" s="50"/>
      <c r="J57" s="49"/>
      <c r="K57" s="50"/>
      <c r="L57" s="49"/>
      <c r="M57" s="50"/>
      <c r="N57" s="49"/>
      <c r="O57" s="50"/>
      <c r="P57" s="49"/>
      <c r="Q57" s="50"/>
    </row>
    <row r="58" spans="2:17" s="13" customFormat="1" ht="17.25" customHeight="1" thickTop="1" thickBot="1">
      <c r="B58" s="14">
        <f t="shared" si="3"/>
        <v>31</v>
      </c>
      <c r="C58" s="20">
        <f t="shared" si="6"/>
        <v>45145</v>
      </c>
      <c r="D58" s="21">
        <f t="shared" si="2"/>
        <v>45150</v>
      </c>
      <c r="E58" s="16"/>
      <c r="F58" s="49"/>
      <c r="G58" s="50"/>
      <c r="H58" s="49"/>
      <c r="I58" s="50"/>
      <c r="J58" s="49"/>
      <c r="K58" s="50"/>
      <c r="L58" s="49"/>
      <c r="M58" s="50"/>
      <c r="N58" s="49"/>
      <c r="O58" s="50"/>
      <c r="P58" s="49"/>
      <c r="Q58" s="50"/>
    </row>
    <row r="59" spans="2:17" s="13" customFormat="1" ht="17.25" customHeight="1" thickTop="1" thickBot="1">
      <c r="B59" s="14">
        <f t="shared" si="3"/>
        <v>32</v>
      </c>
      <c r="C59" s="20">
        <f t="shared" si="6"/>
        <v>45152</v>
      </c>
      <c r="D59" s="21">
        <f t="shared" si="2"/>
        <v>45157</v>
      </c>
      <c r="E59" s="16"/>
      <c r="F59" s="49"/>
      <c r="G59" s="50"/>
      <c r="H59" s="55"/>
      <c r="I59" s="56"/>
      <c r="J59" s="53"/>
      <c r="K59" s="54"/>
      <c r="L59" s="49"/>
      <c r="M59" s="50"/>
      <c r="N59" s="49"/>
      <c r="O59" s="50"/>
      <c r="P59" s="49"/>
      <c r="Q59" s="50"/>
    </row>
    <row r="60" spans="2:17" s="13" customFormat="1" ht="17.25" customHeight="1" thickTop="1" thickBot="1">
      <c r="B60" s="14">
        <f t="shared" si="3"/>
        <v>33</v>
      </c>
      <c r="C60" s="20">
        <f t="shared" si="6"/>
        <v>45159</v>
      </c>
      <c r="D60" s="21">
        <f t="shared" si="2"/>
        <v>45164</v>
      </c>
      <c r="E60" s="16"/>
      <c r="F60" s="49"/>
      <c r="G60" s="50"/>
      <c r="H60" s="49"/>
      <c r="I60" s="50"/>
      <c r="J60" s="49"/>
      <c r="K60" s="50"/>
      <c r="L60" s="49"/>
      <c r="M60" s="50"/>
      <c r="N60" s="49"/>
      <c r="O60" s="50"/>
      <c r="P60" s="49"/>
      <c r="Q60" s="50"/>
    </row>
    <row r="61" spans="2:17" s="13" customFormat="1" ht="17.25" customHeight="1" thickTop="1" thickBot="1">
      <c r="B61" s="14">
        <f t="shared" si="3"/>
        <v>34</v>
      </c>
      <c r="C61" s="20">
        <f t="shared" si="6"/>
        <v>45166</v>
      </c>
      <c r="D61" s="21">
        <f t="shared" si="2"/>
        <v>45171</v>
      </c>
      <c r="E61" s="16"/>
      <c r="F61" s="49"/>
      <c r="G61" s="50"/>
      <c r="H61" s="49"/>
      <c r="I61" s="50"/>
      <c r="J61" s="49"/>
      <c r="K61" s="50"/>
      <c r="L61" s="49"/>
      <c r="M61" s="50"/>
      <c r="N61" s="49"/>
      <c r="O61" s="50"/>
      <c r="P61" s="49"/>
      <c r="Q61" s="50"/>
    </row>
    <row r="62" spans="2:17" s="13" customFormat="1" ht="17.25" customHeight="1" thickTop="1" thickBot="1">
      <c r="B62" s="14">
        <f t="shared" si="3"/>
        <v>35</v>
      </c>
      <c r="C62" s="20">
        <f t="shared" si="6"/>
        <v>45173</v>
      </c>
      <c r="D62" s="21">
        <f t="shared" si="2"/>
        <v>45178</v>
      </c>
      <c r="E62" s="16"/>
      <c r="F62" s="49"/>
      <c r="G62" s="50"/>
      <c r="H62" s="49"/>
      <c r="I62" s="50"/>
      <c r="J62" s="49"/>
      <c r="K62" s="50"/>
      <c r="L62" s="49"/>
      <c r="M62" s="50"/>
      <c r="N62" s="49"/>
      <c r="O62" s="50"/>
      <c r="P62" s="49"/>
      <c r="Q62" s="50"/>
    </row>
    <row r="63" spans="2:17" s="13" customFormat="1" ht="17.25" customHeight="1" thickTop="1" thickBot="1">
      <c r="B63" s="14">
        <f t="shared" si="3"/>
        <v>36</v>
      </c>
      <c r="C63" s="20">
        <f t="shared" si="6"/>
        <v>45180</v>
      </c>
      <c r="D63" s="21">
        <f t="shared" si="2"/>
        <v>45185</v>
      </c>
      <c r="E63" s="16"/>
      <c r="F63" s="104" t="s">
        <v>25</v>
      </c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6"/>
    </row>
    <row r="64" spans="2:17" s="13" customFormat="1" ht="17.25" customHeight="1" thickTop="1" thickBot="1">
      <c r="B64" s="14">
        <f t="shared" si="3"/>
        <v>37</v>
      </c>
      <c r="C64" s="20">
        <f t="shared" si="6"/>
        <v>45187</v>
      </c>
      <c r="D64" s="21">
        <f t="shared" si="2"/>
        <v>45192</v>
      </c>
      <c r="E64" s="16"/>
      <c r="F64" s="49"/>
      <c r="G64" s="50"/>
      <c r="H64" s="49"/>
      <c r="I64" s="50"/>
      <c r="J64" s="49"/>
      <c r="K64" s="50"/>
      <c r="L64" s="49"/>
      <c r="M64" s="50"/>
      <c r="N64" s="49"/>
      <c r="O64" s="50"/>
      <c r="P64" s="49"/>
      <c r="Q64" s="50"/>
    </row>
    <row r="65" spans="2:98" s="13" customFormat="1" ht="17.25" customHeight="1" thickTop="1" thickBot="1">
      <c r="B65" s="14">
        <f t="shared" si="3"/>
        <v>38</v>
      </c>
      <c r="C65" s="20">
        <f t="shared" si="6"/>
        <v>45194</v>
      </c>
      <c r="D65" s="21">
        <f t="shared" si="2"/>
        <v>45199</v>
      </c>
      <c r="E65" s="16"/>
      <c r="F65" s="49"/>
      <c r="G65" s="50"/>
      <c r="H65" s="49"/>
      <c r="I65" s="50"/>
      <c r="J65" s="49"/>
      <c r="K65" s="50"/>
      <c r="L65" s="49"/>
      <c r="M65" s="50"/>
      <c r="N65" s="49"/>
      <c r="O65" s="50"/>
      <c r="P65" s="49"/>
      <c r="Q65" s="50"/>
    </row>
    <row r="66" spans="2:98" s="13" customFormat="1" ht="17.25" customHeight="1" thickTop="1" thickBot="1">
      <c r="B66" s="14">
        <f t="shared" si="3"/>
        <v>39</v>
      </c>
      <c r="C66" s="20">
        <f t="shared" si="6"/>
        <v>45201</v>
      </c>
      <c r="D66" s="21">
        <f t="shared" si="2"/>
        <v>45206</v>
      </c>
      <c r="E66" s="16"/>
      <c r="F66" s="49"/>
      <c r="G66" s="50"/>
      <c r="H66" s="49"/>
      <c r="I66" s="50"/>
      <c r="J66" s="49"/>
      <c r="K66" s="50"/>
      <c r="L66" s="49"/>
      <c r="M66" s="50"/>
      <c r="N66" s="49"/>
      <c r="O66" s="50"/>
      <c r="P66" s="49"/>
      <c r="Q66" s="50"/>
    </row>
    <row r="67" spans="2:98" s="13" customFormat="1" ht="17.25" customHeight="1" thickTop="1" thickBot="1">
      <c r="B67" s="14">
        <f t="shared" si="3"/>
        <v>40</v>
      </c>
      <c r="C67" s="20">
        <f t="shared" si="6"/>
        <v>45208</v>
      </c>
      <c r="D67" s="21">
        <f t="shared" si="2"/>
        <v>45213</v>
      </c>
      <c r="E67" s="16"/>
      <c r="F67" s="49"/>
      <c r="G67" s="50"/>
      <c r="H67" s="49"/>
      <c r="I67" s="50"/>
      <c r="J67" s="49"/>
      <c r="K67" s="50"/>
      <c r="L67" s="49"/>
      <c r="M67" s="50"/>
      <c r="N67" s="49"/>
      <c r="O67" s="50"/>
      <c r="P67" s="49"/>
      <c r="Q67" s="50"/>
    </row>
    <row r="68" spans="2:98" s="13" customFormat="1" ht="17.25" customHeight="1" thickTop="1" thickBot="1">
      <c r="B68" s="14">
        <f t="shared" si="3"/>
        <v>41</v>
      </c>
      <c r="C68" s="20">
        <f t="shared" si="6"/>
        <v>45215</v>
      </c>
      <c r="D68" s="21">
        <f t="shared" si="2"/>
        <v>45220</v>
      </c>
      <c r="E68" s="16"/>
      <c r="F68" s="49"/>
      <c r="G68" s="50"/>
      <c r="H68" s="49"/>
      <c r="I68" s="50"/>
      <c r="J68" s="49"/>
      <c r="K68" s="50"/>
      <c r="L68" s="49"/>
      <c r="M68" s="50"/>
      <c r="N68" s="49"/>
      <c r="O68" s="50"/>
      <c r="P68" s="49"/>
      <c r="Q68" s="50"/>
    </row>
    <row r="69" spans="2:98" s="13" customFormat="1" ht="17.25" customHeight="1" thickTop="1" thickBot="1">
      <c r="B69" s="14">
        <f t="shared" si="3"/>
        <v>42</v>
      </c>
      <c r="C69" s="20">
        <f t="shared" si="6"/>
        <v>45222</v>
      </c>
      <c r="D69" s="21">
        <f t="shared" si="2"/>
        <v>45227</v>
      </c>
      <c r="E69" s="16"/>
      <c r="F69" s="49"/>
      <c r="G69" s="50"/>
      <c r="H69" s="49"/>
      <c r="I69" s="50"/>
      <c r="J69" s="49"/>
      <c r="K69" s="50"/>
      <c r="L69" s="49"/>
      <c r="M69" s="50"/>
      <c r="N69" s="49"/>
      <c r="O69" s="50"/>
      <c r="P69" s="49"/>
      <c r="Q69" s="50"/>
    </row>
    <row r="70" spans="2:98" s="13" customFormat="1" ht="17.25" customHeight="1" thickTop="1" thickBot="1">
      <c r="B70" s="28">
        <f t="shared" si="3"/>
        <v>43</v>
      </c>
      <c r="C70" s="29">
        <f t="shared" si="6"/>
        <v>45229</v>
      </c>
      <c r="D70" s="30">
        <f t="shared" si="2"/>
        <v>45234</v>
      </c>
      <c r="E70" s="16"/>
      <c r="F70" s="57"/>
      <c r="G70" s="58"/>
      <c r="H70" s="49"/>
      <c r="I70" s="50"/>
      <c r="J70" s="55"/>
      <c r="K70" s="56"/>
      <c r="L70" s="53"/>
      <c r="M70" s="54"/>
      <c r="N70" s="57"/>
      <c r="O70" s="58"/>
      <c r="P70" s="57"/>
      <c r="Q70" s="58"/>
    </row>
    <row r="71" spans="2:98" s="13" customFormat="1" ht="24.95" customHeight="1" thickTop="1">
      <c r="B71" s="84" t="s">
        <v>5</v>
      </c>
      <c r="C71" s="85"/>
      <c r="D71" s="85"/>
      <c r="E71" s="22"/>
      <c r="F71" s="88" t="str">
        <f>CONCATENATE(SUM(F9:Q70)," ",R71)</f>
        <v>455 Heures</v>
      </c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9"/>
      <c r="R71" s="32" t="s">
        <v>15</v>
      </c>
    </row>
    <row r="72" spans="2:98" s="13" customFormat="1" ht="24.95" customHeight="1" thickBot="1">
      <c r="B72" s="86"/>
      <c r="C72" s="87"/>
      <c r="D72" s="87"/>
      <c r="E72" s="23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</row>
    <row r="73" spans="2:98" s="17" customFormat="1" ht="17.25" customHeight="1" thickTop="1">
      <c r="B73" s="33" t="s">
        <v>16</v>
      </c>
      <c r="C73" s="33"/>
      <c r="D73" s="33"/>
      <c r="E73" s="33"/>
      <c r="L73" s="34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</row>
    <row r="74" spans="2:98" s="17" customFormat="1" ht="17.25" customHeight="1">
      <c r="B74" s="61" t="s">
        <v>17</v>
      </c>
      <c r="C74" s="61"/>
      <c r="D74" s="61"/>
      <c r="E74" s="61"/>
      <c r="F74" s="62"/>
      <c r="G74" s="62"/>
      <c r="H74" s="63" t="s">
        <v>18</v>
      </c>
      <c r="I74" s="63"/>
      <c r="J74" s="63"/>
      <c r="K74" s="63"/>
      <c r="L74" s="64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</row>
    <row r="75" spans="2:98" s="17" customFormat="1" ht="17.25" customHeight="1">
      <c r="B75" s="65" t="s">
        <v>19</v>
      </c>
      <c r="C75" s="65"/>
      <c r="D75" s="65"/>
      <c r="E75" s="65"/>
      <c r="F75" s="66"/>
      <c r="G75" s="62"/>
      <c r="H75" s="67" t="s">
        <v>20</v>
      </c>
      <c r="I75" s="67"/>
      <c r="J75" s="67"/>
      <c r="K75" s="67"/>
      <c r="L75" s="6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</row>
    <row r="76" spans="2:98" s="17" customFormat="1" ht="17.25" customHeight="1">
      <c r="B76" s="69" t="s">
        <v>26</v>
      </c>
      <c r="C76" s="69"/>
      <c r="D76" s="69"/>
      <c r="E76" s="69"/>
      <c r="F76" s="70"/>
      <c r="G76" s="62"/>
      <c r="H76" s="71" t="s">
        <v>27</v>
      </c>
      <c r="I76" s="71"/>
      <c r="J76" s="71"/>
      <c r="K76" s="71"/>
      <c r="L76" s="72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</row>
    <row r="77" spans="2:98" s="17" customFormat="1" ht="17.25" customHeight="1">
      <c r="B77" s="35"/>
      <c r="C77" s="35"/>
      <c r="D77" s="35"/>
      <c r="E77" s="35"/>
      <c r="F77" s="35"/>
      <c r="G77" s="34"/>
      <c r="H77" s="34"/>
      <c r="I77" s="34"/>
      <c r="J77" s="34"/>
      <c r="K77" s="34"/>
      <c r="L77" s="34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</row>
    <row r="78" spans="2:98" s="17" customFormat="1" ht="17.2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</row>
    <row r="79" spans="2:98" s="19" customFormat="1" ht="17.25" customHeight="1"/>
  </sheetData>
  <mergeCells count="17">
    <mergeCell ref="F63:Q63"/>
    <mergeCell ref="L51:M51"/>
    <mergeCell ref="P45:Q45"/>
    <mergeCell ref="B2:Q2"/>
    <mergeCell ref="P7:Q7"/>
    <mergeCell ref="B71:D72"/>
    <mergeCell ref="F71:Q72"/>
    <mergeCell ref="F5:Q5"/>
    <mergeCell ref="F6:Q6"/>
    <mergeCell ref="B7:B8"/>
    <mergeCell ref="C7:C8"/>
    <mergeCell ref="D7:D8"/>
    <mergeCell ref="F7:G7"/>
    <mergeCell ref="H7:I7"/>
    <mergeCell ref="J7:K7"/>
    <mergeCell ref="L7:M7"/>
    <mergeCell ref="N7:O7"/>
  </mergeCells>
  <phoneticPr fontId="0" type="noConversion"/>
  <printOptions horizontalCentered="1" verticalCentered="1"/>
  <pageMargins left="0" right="0" top="0.98425196850393704" bottom="0.51181102362204722" header="0.19685039370078741" footer="0.15748031496062992"/>
  <pageSetup paperSize="9" scale="55" orientation="portrait" cellComments="asDisplayed" r:id="rId1"/>
  <headerFooter scaleWithDoc="0" alignWithMargins="0">
    <oddHeader>&amp;R&amp;G</oddHeader>
    <oddFooter>&amp;C&amp;"Arial,Italique"&amp;8&amp;K00-023Cnam Hauts-de-France - Avenue des Facultés 80000 Amiens - 03 22 33 65 50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T78"/>
  <sheetViews>
    <sheetView showGridLines="0" topLeftCell="C1" zoomScale="70" zoomScaleNormal="70" zoomScaleSheetLayoutView="90" workbookViewId="0">
      <selection activeCell="F6" sqref="F6:Q6"/>
    </sheetView>
  </sheetViews>
  <sheetFormatPr baseColWidth="10" defaultColWidth="11.42578125" defaultRowHeight="12.75"/>
  <cols>
    <col min="1" max="1" width="11.42578125" style="1"/>
    <col min="2" max="2" width="8" style="1" customWidth="1"/>
    <col min="3" max="4" width="12" style="1" bestFit="1" customWidth="1"/>
    <col min="5" max="5" width="1.7109375" style="1" customWidth="1"/>
    <col min="6" max="17" width="8.7109375" style="1" customWidth="1"/>
    <col min="18" max="16384" width="11.42578125" style="1"/>
  </cols>
  <sheetData>
    <row r="1" spans="2:17" ht="13.5" thickBot="1"/>
    <row r="2" spans="2:17" ht="24" thickBot="1">
      <c r="B2" s="79" t="s">
        <v>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2:17" ht="12.75" customHeight="1">
      <c r="B3" s="27" t="s">
        <v>13</v>
      </c>
      <c r="C3" s="27">
        <f ca="1">TODAY()</f>
        <v>44730</v>
      </c>
      <c r="D3" s="2"/>
    </row>
    <row r="4" spans="2:17" ht="12.75" customHeight="1">
      <c r="B4" s="31"/>
      <c r="C4" s="4"/>
      <c r="D4" s="5"/>
    </row>
    <row r="5" spans="2:17" ht="18.75" thickBot="1">
      <c r="B5" s="3"/>
      <c r="C5" s="4"/>
      <c r="D5" s="7"/>
      <c r="E5" s="6"/>
      <c r="F5" s="92" t="s">
        <v>28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2:17" s="8" customFormat="1" ht="66.75" customHeight="1" thickTop="1" thickBot="1">
      <c r="B6" s="59" t="s">
        <v>21</v>
      </c>
      <c r="C6" s="60" t="s">
        <v>22</v>
      </c>
      <c r="D6" s="9"/>
      <c r="E6" s="10"/>
      <c r="F6" s="93" t="s">
        <v>23</v>
      </c>
      <c r="G6" s="94"/>
      <c r="H6" s="94"/>
      <c r="I6" s="94"/>
      <c r="J6" s="94"/>
      <c r="K6" s="95"/>
      <c r="L6" s="95"/>
      <c r="M6" s="95"/>
      <c r="N6" s="95"/>
      <c r="O6" s="95"/>
      <c r="P6" s="95"/>
      <c r="Q6" s="96"/>
    </row>
    <row r="7" spans="2:17" s="8" customFormat="1" ht="18" customHeight="1" thickTop="1" thickBot="1">
      <c r="B7" s="97" t="s">
        <v>0</v>
      </c>
      <c r="C7" s="99" t="s">
        <v>3</v>
      </c>
      <c r="D7" s="101" t="s">
        <v>1</v>
      </c>
      <c r="E7" s="11"/>
      <c r="F7" s="82" t="s">
        <v>7</v>
      </c>
      <c r="G7" s="103"/>
      <c r="H7" s="82" t="s">
        <v>8</v>
      </c>
      <c r="I7" s="103" t="s">
        <v>2</v>
      </c>
      <c r="J7" s="82" t="s">
        <v>9</v>
      </c>
      <c r="K7" s="103"/>
      <c r="L7" s="82" t="s">
        <v>10</v>
      </c>
      <c r="M7" s="103" t="s">
        <v>2</v>
      </c>
      <c r="N7" s="82" t="s">
        <v>11</v>
      </c>
      <c r="O7" s="103" t="s">
        <v>2</v>
      </c>
      <c r="P7" s="82" t="s">
        <v>12</v>
      </c>
      <c r="Q7" s="83" t="s">
        <v>2</v>
      </c>
    </row>
    <row r="8" spans="2:17" s="8" customFormat="1" ht="18" customHeight="1" thickTop="1" thickBot="1">
      <c r="B8" s="98"/>
      <c r="C8" s="100"/>
      <c r="D8" s="102"/>
      <c r="E8" s="12"/>
      <c r="F8" s="24" t="s">
        <v>14</v>
      </c>
      <c r="G8" s="25" t="s">
        <v>4</v>
      </c>
      <c r="H8" s="24" t="s">
        <v>14</v>
      </c>
      <c r="I8" s="25" t="s">
        <v>4</v>
      </c>
      <c r="J8" s="24" t="s">
        <v>14</v>
      </c>
      <c r="K8" s="25" t="s">
        <v>4</v>
      </c>
      <c r="L8" s="24" t="s">
        <v>14</v>
      </c>
      <c r="M8" s="25" t="s">
        <v>4</v>
      </c>
      <c r="N8" s="24" t="s">
        <v>14</v>
      </c>
      <c r="O8" s="25" t="s">
        <v>4</v>
      </c>
      <c r="P8" s="24" t="s">
        <v>14</v>
      </c>
      <c r="Q8" s="26" t="s">
        <v>4</v>
      </c>
    </row>
    <row r="9" spans="2:17" s="13" customFormat="1" ht="17.25" customHeight="1" thickTop="1" thickBot="1">
      <c r="B9" s="44">
        <v>35</v>
      </c>
      <c r="C9" s="45">
        <v>45166</v>
      </c>
      <c r="D9" s="46">
        <f>+C9+5</f>
        <v>45171</v>
      </c>
      <c r="E9" s="15"/>
      <c r="F9" s="47"/>
      <c r="G9" s="48"/>
      <c r="H9" s="47"/>
      <c r="I9" s="48"/>
      <c r="J9" s="47"/>
      <c r="K9" s="48"/>
      <c r="L9" s="47"/>
      <c r="M9" s="48"/>
      <c r="N9" s="47"/>
      <c r="O9" s="48"/>
      <c r="P9" s="47"/>
      <c r="Q9" s="48"/>
    </row>
    <row r="10" spans="2:17" s="13" customFormat="1" ht="17.25" customHeight="1" thickTop="1" thickBot="1">
      <c r="B10" s="14">
        <f t="shared" ref="B10:B19" si="0">+B9+1</f>
        <v>36</v>
      </c>
      <c r="C10" s="20">
        <f t="shared" ref="C10:C53" si="1">+C9+7</f>
        <v>45173</v>
      </c>
      <c r="D10" s="21">
        <f t="shared" ref="D10:D70" si="2">+C10+5</f>
        <v>45178</v>
      </c>
      <c r="E10" s="15"/>
      <c r="F10" s="49"/>
      <c r="G10" s="50"/>
      <c r="H10" s="49"/>
      <c r="I10" s="50"/>
      <c r="J10" s="49"/>
      <c r="K10" s="50"/>
      <c r="L10" s="49"/>
      <c r="M10" s="50"/>
      <c r="N10" s="49"/>
      <c r="O10" s="50"/>
      <c r="P10" s="49"/>
      <c r="Q10" s="50"/>
    </row>
    <row r="11" spans="2:17" s="13" customFormat="1" ht="17.25" customHeight="1" thickTop="1" thickBot="1">
      <c r="B11" s="14">
        <f t="shared" si="0"/>
        <v>37</v>
      </c>
      <c r="C11" s="20">
        <f t="shared" si="1"/>
        <v>45180</v>
      </c>
      <c r="D11" s="21">
        <f t="shared" si="2"/>
        <v>45185</v>
      </c>
      <c r="E11" s="15"/>
      <c r="F11" s="49"/>
      <c r="G11" s="50"/>
      <c r="H11" s="49"/>
      <c r="I11" s="50"/>
      <c r="J11" s="49"/>
      <c r="K11" s="50"/>
      <c r="L11" s="49"/>
      <c r="M11" s="50"/>
      <c r="N11" s="49"/>
      <c r="O11" s="50"/>
      <c r="P11" s="49"/>
      <c r="Q11" s="50"/>
    </row>
    <row r="12" spans="2:17" s="13" customFormat="1" ht="17.25" customHeight="1" thickTop="1" thickBot="1">
      <c r="B12" s="14">
        <f t="shared" si="0"/>
        <v>38</v>
      </c>
      <c r="C12" s="20">
        <f t="shared" si="1"/>
        <v>45187</v>
      </c>
      <c r="D12" s="21">
        <f t="shared" si="2"/>
        <v>45192</v>
      </c>
      <c r="E12" s="15"/>
      <c r="F12" s="51">
        <v>3.5</v>
      </c>
      <c r="G12" s="52">
        <v>3.5</v>
      </c>
      <c r="H12" s="51">
        <v>3.5</v>
      </c>
      <c r="I12" s="52">
        <v>3.5</v>
      </c>
      <c r="J12" s="51">
        <v>3.5</v>
      </c>
      <c r="K12" s="52">
        <v>3.5</v>
      </c>
      <c r="L12" s="51">
        <v>3.5</v>
      </c>
      <c r="M12" s="52">
        <v>3.5</v>
      </c>
      <c r="N12" s="51">
        <v>3.5</v>
      </c>
      <c r="O12" s="52">
        <v>3.5</v>
      </c>
      <c r="P12" s="49"/>
      <c r="Q12" s="50"/>
    </row>
    <row r="13" spans="2:17" s="13" customFormat="1" ht="17.25" customHeight="1" thickTop="1" thickBot="1">
      <c r="B13" s="14">
        <f t="shared" si="0"/>
        <v>39</v>
      </c>
      <c r="C13" s="20">
        <f t="shared" si="1"/>
        <v>45194</v>
      </c>
      <c r="D13" s="21">
        <f t="shared" si="2"/>
        <v>45199</v>
      </c>
      <c r="E13" s="15"/>
      <c r="F13" s="51">
        <v>3.5</v>
      </c>
      <c r="G13" s="52">
        <v>3.5</v>
      </c>
      <c r="H13" s="51">
        <v>3.5</v>
      </c>
      <c r="I13" s="52">
        <v>3.5</v>
      </c>
      <c r="J13" s="51">
        <v>3.5</v>
      </c>
      <c r="K13" s="52">
        <v>3.5</v>
      </c>
      <c r="L13" s="51">
        <v>3.5</v>
      </c>
      <c r="M13" s="52">
        <v>3.5</v>
      </c>
      <c r="N13" s="51">
        <v>3.5</v>
      </c>
      <c r="O13" s="52">
        <v>3.5</v>
      </c>
      <c r="P13" s="49"/>
      <c r="Q13" s="50"/>
    </row>
    <row r="14" spans="2:17" s="13" customFormat="1" ht="17.25" customHeight="1" thickTop="1" thickBot="1">
      <c r="B14" s="14">
        <f t="shared" si="0"/>
        <v>40</v>
      </c>
      <c r="C14" s="20">
        <f t="shared" si="1"/>
        <v>45201</v>
      </c>
      <c r="D14" s="21">
        <f t="shared" si="2"/>
        <v>45206</v>
      </c>
      <c r="E14" s="15"/>
      <c r="F14" s="51">
        <v>3.5</v>
      </c>
      <c r="G14" s="52">
        <v>3.5</v>
      </c>
      <c r="H14" s="51">
        <v>3.5</v>
      </c>
      <c r="I14" s="52">
        <v>3.5</v>
      </c>
      <c r="J14" s="51">
        <v>3.5</v>
      </c>
      <c r="K14" s="52">
        <v>3.5</v>
      </c>
      <c r="L14" s="51">
        <v>3.5</v>
      </c>
      <c r="M14" s="52">
        <v>3.5</v>
      </c>
      <c r="N14" s="51">
        <v>3.5</v>
      </c>
      <c r="O14" s="52">
        <v>3.5</v>
      </c>
      <c r="P14" s="49"/>
      <c r="Q14" s="50"/>
    </row>
    <row r="15" spans="2:17" s="13" customFormat="1" ht="17.25" customHeight="1" thickTop="1" thickBot="1">
      <c r="B15" s="14">
        <f t="shared" si="0"/>
        <v>41</v>
      </c>
      <c r="C15" s="20">
        <f t="shared" si="1"/>
        <v>45208</v>
      </c>
      <c r="D15" s="21">
        <f t="shared" si="2"/>
        <v>45213</v>
      </c>
      <c r="E15" s="15"/>
      <c r="F15" s="49"/>
      <c r="G15" s="50"/>
      <c r="H15" s="49"/>
      <c r="I15" s="50"/>
      <c r="J15" s="49"/>
      <c r="K15" s="50"/>
      <c r="L15" s="49"/>
      <c r="M15" s="50"/>
      <c r="N15" s="49"/>
      <c r="O15" s="50"/>
      <c r="P15" s="49"/>
      <c r="Q15" s="50"/>
    </row>
    <row r="16" spans="2:17" s="13" customFormat="1" ht="17.25" customHeight="1" thickTop="1" thickBot="1">
      <c r="B16" s="14">
        <f t="shared" si="0"/>
        <v>42</v>
      </c>
      <c r="C16" s="20">
        <f t="shared" si="1"/>
        <v>45215</v>
      </c>
      <c r="D16" s="21">
        <f t="shared" si="2"/>
        <v>45220</v>
      </c>
      <c r="E16" s="15"/>
      <c r="F16" s="53"/>
      <c r="G16" s="54"/>
      <c r="H16" s="53"/>
      <c r="I16" s="54"/>
      <c r="J16" s="53"/>
      <c r="K16" s="54"/>
      <c r="L16" s="53"/>
      <c r="M16" s="54"/>
      <c r="N16" s="53"/>
      <c r="O16" s="54"/>
      <c r="P16" s="49"/>
      <c r="Q16" s="50"/>
    </row>
    <row r="17" spans="2:17" s="13" customFormat="1" ht="17.25" customHeight="1" thickTop="1" thickBot="1">
      <c r="B17" s="14">
        <f t="shared" si="0"/>
        <v>43</v>
      </c>
      <c r="C17" s="42">
        <f t="shared" si="1"/>
        <v>45222</v>
      </c>
      <c r="D17" s="43">
        <f t="shared" si="2"/>
        <v>45227</v>
      </c>
      <c r="E17" s="15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49"/>
      <c r="Q17" s="50"/>
    </row>
    <row r="18" spans="2:17" s="13" customFormat="1" ht="17.25" customHeight="1" thickTop="1" thickBot="1">
      <c r="B18" s="14">
        <f t="shared" si="0"/>
        <v>44</v>
      </c>
      <c r="C18" s="42">
        <f t="shared" si="1"/>
        <v>45229</v>
      </c>
      <c r="D18" s="43">
        <f t="shared" si="2"/>
        <v>45234</v>
      </c>
      <c r="E18" s="15"/>
      <c r="F18" s="53"/>
      <c r="G18" s="54"/>
      <c r="H18" s="53"/>
      <c r="I18" s="54"/>
      <c r="J18" s="55"/>
      <c r="K18" s="56"/>
      <c r="L18" s="53"/>
      <c r="M18" s="54"/>
      <c r="N18" s="53"/>
      <c r="O18" s="54"/>
      <c r="P18" s="49"/>
      <c r="Q18" s="50"/>
    </row>
    <row r="19" spans="2:17" s="13" customFormat="1" ht="17.25" customHeight="1" thickTop="1" thickBot="1">
      <c r="B19" s="14">
        <f t="shared" si="0"/>
        <v>45</v>
      </c>
      <c r="C19" s="20">
        <f t="shared" si="1"/>
        <v>45236</v>
      </c>
      <c r="D19" s="21">
        <f t="shared" si="2"/>
        <v>45241</v>
      </c>
      <c r="E19" s="15"/>
      <c r="F19" s="53"/>
      <c r="G19" s="54"/>
      <c r="H19" s="53"/>
      <c r="I19" s="54"/>
      <c r="J19" s="53"/>
      <c r="K19" s="54"/>
      <c r="L19" s="53"/>
      <c r="M19" s="54"/>
      <c r="N19" s="53"/>
      <c r="O19" s="54"/>
      <c r="P19" s="55"/>
      <c r="Q19" s="56"/>
    </row>
    <row r="20" spans="2:17" s="13" customFormat="1" ht="17.25" customHeight="1" thickTop="1" thickBot="1">
      <c r="B20" s="14">
        <v>46</v>
      </c>
      <c r="C20" s="20">
        <f>+C19+7</f>
        <v>45243</v>
      </c>
      <c r="D20" s="21">
        <f t="shared" si="2"/>
        <v>45248</v>
      </c>
      <c r="E20" s="15"/>
      <c r="F20" s="53"/>
      <c r="G20" s="54"/>
      <c r="H20" s="53"/>
      <c r="I20" s="54"/>
      <c r="J20" s="53"/>
      <c r="K20" s="54"/>
      <c r="L20" s="53"/>
      <c r="M20" s="54"/>
      <c r="N20" s="53"/>
      <c r="O20" s="54"/>
      <c r="P20" s="49"/>
      <c r="Q20" s="50"/>
    </row>
    <row r="21" spans="2:17" s="13" customFormat="1" ht="17.25" customHeight="1" thickTop="1" thickBot="1">
      <c r="B21" s="14">
        <f>+B20+1</f>
        <v>47</v>
      </c>
      <c r="C21" s="20">
        <f>+C20+7</f>
        <v>45250</v>
      </c>
      <c r="D21" s="21">
        <f t="shared" si="2"/>
        <v>45255</v>
      </c>
      <c r="E21" s="15"/>
      <c r="F21" s="51">
        <v>3.5</v>
      </c>
      <c r="G21" s="52">
        <v>3.5</v>
      </c>
      <c r="H21" s="51">
        <v>3.5</v>
      </c>
      <c r="I21" s="52">
        <v>3.5</v>
      </c>
      <c r="J21" s="51">
        <v>3.5</v>
      </c>
      <c r="K21" s="52">
        <v>3.5</v>
      </c>
      <c r="L21" s="51">
        <v>3.5</v>
      </c>
      <c r="M21" s="52">
        <v>3.5</v>
      </c>
      <c r="N21" s="51">
        <v>3.5</v>
      </c>
      <c r="O21" s="52">
        <v>3.5</v>
      </c>
      <c r="P21" s="53"/>
      <c r="Q21" s="54"/>
    </row>
    <row r="22" spans="2:17" s="13" customFormat="1" ht="17.25" customHeight="1" thickTop="1" thickBot="1">
      <c r="B22" s="14">
        <f>+B21+1</f>
        <v>48</v>
      </c>
      <c r="C22" s="20">
        <f>+C21+7</f>
        <v>45257</v>
      </c>
      <c r="D22" s="21">
        <f t="shared" si="2"/>
        <v>45262</v>
      </c>
      <c r="E22" s="15"/>
      <c r="F22" s="51">
        <v>3.5</v>
      </c>
      <c r="G22" s="52">
        <v>3.5</v>
      </c>
      <c r="H22" s="51">
        <v>3.5</v>
      </c>
      <c r="I22" s="52">
        <v>3.5</v>
      </c>
      <c r="J22" s="51">
        <v>3.5</v>
      </c>
      <c r="K22" s="52">
        <v>3.5</v>
      </c>
      <c r="L22" s="51">
        <v>3.5</v>
      </c>
      <c r="M22" s="52">
        <v>3.5</v>
      </c>
      <c r="N22" s="51">
        <v>3.5</v>
      </c>
      <c r="O22" s="52">
        <v>3.5</v>
      </c>
      <c r="P22" s="49"/>
      <c r="Q22" s="50"/>
    </row>
    <row r="23" spans="2:17" s="13" customFormat="1" ht="17.25" customHeight="1" thickTop="1" thickBot="1">
      <c r="B23" s="14">
        <f>+B22+1</f>
        <v>49</v>
      </c>
      <c r="C23" s="20">
        <f t="shared" si="1"/>
        <v>45264</v>
      </c>
      <c r="D23" s="21">
        <f t="shared" si="2"/>
        <v>45269</v>
      </c>
      <c r="E23" s="15"/>
      <c r="F23" s="53"/>
      <c r="G23" s="54"/>
      <c r="H23" s="53"/>
      <c r="I23" s="54"/>
      <c r="J23" s="53"/>
      <c r="K23" s="54"/>
      <c r="L23" s="53"/>
      <c r="M23" s="54"/>
      <c r="N23" s="53"/>
      <c r="O23" s="54"/>
      <c r="P23" s="49"/>
      <c r="Q23" s="50"/>
    </row>
    <row r="24" spans="2:17" s="13" customFormat="1" ht="17.25" customHeight="1" thickTop="1" thickBot="1">
      <c r="B24" s="14">
        <f>+B23+1</f>
        <v>50</v>
      </c>
      <c r="C24" s="20">
        <f t="shared" si="1"/>
        <v>45271</v>
      </c>
      <c r="D24" s="21">
        <f t="shared" si="2"/>
        <v>45276</v>
      </c>
      <c r="E24" s="15"/>
      <c r="F24" s="51">
        <v>3.5</v>
      </c>
      <c r="G24" s="52">
        <v>3.5</v>
      </c>
      <c r="H24" s="51">
        <v>3.5</v>
      </c>
      <c r="I24" s="52">
        <v>3.5</v>
      </c>
      <c r="J24" s="51">
        <v>3.5</v>
      </c>
      <c r="K24" s="52">
        <v>3.5</v>
      </c>
      <c r="L24" s="51">
        <v>3.5</v>
      </c>
      <c r="M24" s="52">
        <v>3.5</v>
      </c>
      <c r="N24" s="51">
        <v>3.5</v>
      </c>
      <c r="O24" s="52">
        <v>3.5</v>
      </c>
      <c r="P24" s="49"/>
      <c r="Q24" s="50"/>
    </row>
    <row r="25" spans="2:17" s="13" customFormat="1" ht="17.25" customHeight="1" thickTop="1" thickBot="1">
      <c r="B25" s="14">
        <f>+B24+1</f>
        <v>51</v>
      </c>
      <c r="C25" s="42">
        <f t="shared" si="1"/>
        <v>45278</v>
      </c>
      <c r="D25" s="43">
        <f t="shared" si="2"/>
        <v>45283</v>
      </c>
      <c r="E25" s="15"/>
      <c r="F25" s="53"/>
      <c r="G25" s="54"/>
      <c r="H25" s="53"/>
      <c r="I25" s="54"/>
      <c r="J25" s="53"/>
      <c r="K25" s="54"/>
      <c r="L25" s="53"/>
      <c r="M25" s="54"/>
      <c r="N25" s="53"/>
      <c r="O25" s="54"/>
      <c r="P25" s="49"/>
      <c r="Q25" s="50"/>
    </row>
    <row r="26" spans="2:17" s="13" customFormat="1" ht="17.25" customHeight="1" thickTop="1" thickBot="1">
      <c r="B26" s="14">
        <v>52</v>
      </c>
      <c r="C26" s="42">
        <f t="shared" si="1"/>
        <v>45285</v>
      </c>
      <c r="D26" s="43">
        <f t="shared" si="2"/>
        <v>45290</v>
      </c>
      <c r="E26" s="16"/>
      <c r="F26" s="55"/>
      <c r="G26" s="56"/>
      <c r="H26" s="53"/>
      <c r="I26" s="54"/>
      <c r="J26" s="53"/>
      <c r="K26" s="54"/>
      <c r="L26" s="53"/>
      <c r="M26" s="54"/>
      <c r="N26" s="53"/>
      <c r="O26" s="54"/>
      <c r="P26" s="49"/>
      <c r="Q26" s="50"/>
    </row>
    <row r="27" spans="2:17" s="13" customFormat="1" ht="17.25" customHeight="1" thickTop="1" thickBot="1">
      <c r="B27" s="14">
        <f>+B26+1</f>
        <v>53</v>
      </c>
      <c r="C27" s="20">
        <f t="shared" si="1"/>
        <v>45292</v>
      </c>
      <c r="D27" s="21">
        <f t="shared" si="2"/>
        <v>45297</v>
      </c>
      <c r="E27" s="16"/>
      <c r="F27" s="55"/>
      <c r="G27" s="56"/>
      <c r="H27" s="53"/>
      <c r="I27" s="54"/>
      <c r="J27" s="53"/>
      <c r="K27" s="54"/>
      <c r="L27" s="53"/>
      <c r="M27" s="54"/>
      <c r="N27" s="53"/>
      <c r="O27" s="54"/>
      <c r="P27" s="49"/>
      <c r="Q27" s="50"/>
    </row>
    <row r="28" spans="2:17" s="13" customFormat="1" ht="17.25" customHeight="1" thickTop="1" thickBot="1">
      <c r="B28" s="14">
        <v>1</v>
      </c>
      <c r="C28" s="20">
        <f t="shared" si="1"/>
        <v>45299</v>
      </c>
      <c r="D28" s="21">
        <f t="shared" si="2"/>
        <v>45304</v>
      </c>
      <c r="E28" s="16"/>
      <c r="F28" s="53"/>
      <c r="G28" s="54"/>
      <c r="H28" s="53"/>
      <c r="I28" s="54"/>
      <c r="J28" s="53"/>
      <c r="K28" s="54"/>
      <c r="L28" s="53"/>
      <c r="M28" s="54"/>
      <c r="N28" s="53"/>
      <c r="O28" s="54"/>
      <c r="P28" s="49"/>
      <c r="Q28" s="50"/>
    </row>
    <row r="29" spans="2:17" s="13" customFormat="1" ht="17.25" customHeight="1" thickTop="1" thickBot="1">
      <c r="B29" s="14">
        <f t="shared" ref="B29:B70" si="3">+B28+1</f>
        <v>2</v>
      </c>
      <c r="C29" s="20">
        <f t="shared" si="1"/>
        <v>45306</v>
      </c>
      <c r="D29" s="21">
        <f t="shared" si="2"/>
        <v>45311</v>
      </c>
      <c r="E29" s="16"/>
      <c r="F29" s="51">
        <v>3.5</v>
      </c>
      <c r="G29" s="52">
        <v>3.5</v>
      </c>
      <c r="H29" s="51">
        <v>3.5</v>
      </c>
      <c r="I29" s="52">
        <v>3.5</v>
      </c>
      <c r="J29" s="51">
        <v>3.5</v>
      </c>
      <c r="K29" s="52">
        <v>3.5</v>
      </c>
      <c r="L29" s="51">
        <v>3.5</v>
      </c>
      <c r="M29" s="52">
        <v>3.5</v>
      </c>
      <c r="N29" s="51">
        <v>3.5</v>
      </c>
      <c r="O29" s="52">
        <v>3.5</v>
      </c>
      <c r="P29" s="49"/>
      <c r="Q29" s="50"/>
    </row>
    <row r="30" spans="2:17" s="13" customFormat="1" ht="17.25" customHeight="1" thickTop="1" thickBot="1">
      <c r="B30" s="14">
        <f t="shared" si="3"/>
        <v>3</v>
      </c>
      <c r="C30" s="20">
        <f t="shared" si="1"/>
        <v>45313</v>
      </c>
      <c r="D30" s="21">
        <f t="shared" si="2"/>
        <v>45318</v>
      </c>
      <c r="E30" s="16"/>
      <c r="F30" s="51">
        <v>3.5</v>
      </c>
      <c r="G30" s="52">
        <v>3.5</v>
      </c>
      <c r="H30" s="51">
        <v>3.5</v>
      </c>
      <c r="I30" s="52">
        <v>3.5</v>
      </c>
      <c r="J30" s="51">
        <v>3.5</v>
      </c>
      <c r="K30" s="52">
        <v>3.5</v>
      </c>
      <c r="L30" s="51">
        <v>3.5</v>
      </c>
      <c r="M30" s="52">
        <v>3.5</v>
      </c>
      <c r="N30" s="51">
        <v>3.5</v>
      </c>
      <c r="O30" s="52">
        <v>3.5</v>
      </c>
      <c r="P30" s="49"/>
      <c r="Q30" s="50"/>
    </row>
    <row r="31" spans="2:17" s="13" customFormat="1" ht="17.25" customHeight="1" thickTop="1" thickBot="1">
      <c r="B31" s="14">
        <f t="shared" si="3"/>
        <v>4</v>
      </c>
      <c r="C31" s="20">
        <f t="shared" si="1"/>
        <v>45320</v>
      </c>
      <c r="D31" s="21">
        <f t="shared" si="2"/>
        <v>45325</v>
      </c>
      <c r="E31" s="16"/>
      <c r="F31" s="53"/>
      <c r="G31" s="54"/>
      <c r="H31" s="53"/>
      <c r="I31" s="54"/>
      <c r="J31" s="53"/>
      <c r="K31" s="54"/>
      <c r="L31" s="53"/>
      <c r="M31" s="54"/>
      <c r="N31" s="53"/>
      <c r="O31" s="54"/>
      <c r="P31" s="49"/>
      <c r="Q31" s="50"/>
    </row>
    <row r="32" spans="2:17" s="13" customFormat="1" ht="17.25" customHeight="1" thickTop="1" thickBot="1">
      <c r="B32" s="14">
        <f t="shared" si="3"/>
        <v>5</v>
      </c>
      <c r="C32" s="42">
        <f t="shared" si="1"/>
        <v>45327</v>
      </c>
      <c r="D32" s="43">
        <f t="shared" si="2"/>
        <v>45332</v>
      </c>
      <c r="E32" s="16"/>
      <c r="F32" s="53"/>
      <c r="G32" s="54"/>
      <c r="H32" s="53"/>
      <c r="I32" s="54"/>
      <c r="J32" s="53"/>
      <c r="K32" s="54"/>
      <c r="L32" s="53"/>
      <c r="M32" s="54"/>
      <c r="N32" s="53"/>
      <c r="O32" s="54"/>
      <c r="P32" s="49"/>
      <c r="Q32" s="50"/>
    </row>
    <row r="33" spans="2:17" s="13" customFormat="1" ht="17.25" customHeight="1" thickTop="1" thickBot="1">
      <c r="B33" s="14">
        <f t="shared" si="3"/>
        <v>6</v>
      </c>
      <c r="C33" s="42">
        <f t="shared" si="1"/>
        <v>45334</v>
      </c>
      <c r="D33" s="43">
        <f t="shared" si="2"/>
        <v>45339</v>
      </c>
      <c r="E33" s="16"/>
      <c r="F33" s="53"/>
      <c r="G33" s="54"/>
      <c r="H33" s="53"/>
      <c r="I33" s="54"/>
      <c r="J33" s="53"/>
      <c r="K33" s="54"/>
      <c r="L33" s="53"/>
      <c r="M33" s="54"/>
      <c r="N33" s="53"/>
      <c r="O33" s="54"/>
      <c r="P33" s="49"/>
      <c r="Q33" s="50"/>
    </row>
    <row r="34" spans="2:17" s="13" customFormat="1" ht="17.25" customHeight="1" thickTop="1" thickBot="1">
      <c r="B34" s="14">
        <f t="shared" si="3"/>
        <v>7</v>
      </c>
      <c r="C34" s="20">
        <f t="shared" si="1"/>
        <v>45341</v>
      </c>
      <c r="D34" s="21">
        <f t="shared" si="2"/>
        <v>45346</v>
      </c>
      <c r="E34" s="16"/>
      <c r="F34" s="53"/>
      <c r="G34" s="54"/>
      <c r="H34" s="53"/>
      <c r="I34" s="54"/>
      <c r="J34" s="53"/>
      <c r="K34" s="54"/>
      <c r="L34" s="53"/>
      <c r="M34" s="54"/>
      <c r="N34" s="53"/>
      <c r="O34" s="54"/>
      <c r="P34" s="49"/>
      <c r="Q34" s="50"/>
    </row>
    <row r="35" spans="2:17" s="13" customFormat="1" ht="17.25" customHeight="1" thickTop="1" thickBot="1">
      <c r="B35" s="14">
        <f t="shared" si="3"/>
        <v>8</v>
      </c>
      <c r="C35" s="20">
        <f t="shared" si="1"/>
        <v>45348</v>
      </c>
      <c r="D35" s="21">
        <f t="shared" si="2"/>
        <v>45353</v>
      </c>
      <c r="E35" s="16"/>
      <c r="F35" s="53"/>
      <c r="G35" s="54"/>
      <c r="H35" s="53"/>
      <c r="I35" s="54"/>
      <c r="J35" s="53"/>
      <c r="K35" s="54"/>
      <c r="L35" s="53"/>
      <c r="M35" s="54"/>
      <c r="N35" s="53"/>
      <c r="O35" s="54"/>
      <c r="P35" s="49"/>
      <c r="Q35" s="50"/>
    </row>
    <row r="36" spans="2:17" s="13" customFormat="1" ht="17.25" customHeight="1" thickTop="1" thickBot="1">
      <c r="B36" s="14">
        <f t="shared" si="3"/>
        <v>9</v>
      </c>
      <c r="C36" s="20">
        <f t="shared" si="1"/>
        <v>45355</v>
      </c>
      <c r="D36" s="21">
        <f t="shared" si="2"/>
        <v>45360</v>
      </c>
      <c r="E36" s="16"/>
      <c r="F36" s="51">
        <v>3.5</v>
      </c>
      <c r="G36" s="52">
        <v>3.5</v>
      </c>
      <c r="H36" s="51">
        <v>3.5</v>
      </c>
      <c r="I36" s="52">
        <v>3.5</v>
      </c>
      <c r="J36" s="51">
        <v>3.5</v>
      </c>
      <c r="K36" s="52">
        <v>3.5</v>
      </c>
      <c r="L36" s="51">
        <v>3.5</v>
      </c>
      <c r="M36" s="52">
        <v>3.5</v>
      </c>
      <c r="N36" s="51">
        <v>3.5</v>
      </c>
      <c r="O36" s="52">
        <v>3.5</v>
      </c>
      <c r="P36" s="49"/>
      <c r="Q36" s="50"/>
    </row>
    <row r="37" spans="2:17" s="13" customFormat="1" ht="17.25" customHeight="1" thickTop="1" thickBot="1">
      <c r="B37" s="14">
        <f t="shared" si="3"/>
        <v>10</v>
      </c>
      <c r="C37" s="20">
        <f t="shared" si="1"/>
        <v>45362</v>
      </c>
      <c r="D37" s="21">
        <f t="shared" si="2"/>
        <v>45367</v>
      </c>
      <c r="E37" s="16"/>
      <c r="F37" s="51">
        <v>3.5</v>
      </c>
      <c r="G37" s="52">
        <v>3.5</v>
      </c>
      <c r="H37" s="51">
        <v>3.5</v>
      </c>
      <c r="I37" s="52">
        <v>3.5</v>
      </c>
      <c r="J37" s="51">
        <v>3.5</v>
      </c>
      <c r="K37" s="52">
        <v>3.5</v>
      </c>
      <c r="L37" s="51">
        <v>3.5</v>
      </c>
      <c r="M37" s="52">
        <v>3.5</v>
      </c>
      <c r="N37" s="51">
        <v>3.5</v>
      </c>
      <c r="O37" s="52">
        <v>3.5</v>
      </c>
      <c r="P37" s="49"/>
      <c r="Q37" s="50"/>
    </row>
    <row r="38" spans="2:17" s="13" customFormat="1" ht="17.25" customHeight="1" thickTop="1" thickBot="1">
      <c r="B38" s="14">
        <f t="shared" si="3"/>
        <v>11</v>
      </c>
      <c r="C38" s="20">
        <f t="shared" si="1"/>
        <v>45369</v>
      </c>
      <c r="D38" s="21">
        <f t="shared" si="2"/>
        <v>45374</v>
      </c>
      <c r="E38" s="16"/>
      <c r="F38" s="53"/>
      <c r="G38" s="54"/>
      <c r="H38" s="53"/>
      <c r="I38" s="54"/>
      <c r="J38" s="53"/>
      <c r="K38" s="54"/>
      <c r="L38" s="53"/>
      <c r="M38" s="54"/>
      <c r="N38" s="53"/>
      <c r="O38" s="54"/>
      <c r="P38" s="49"/>
      <c r="Q38" s="50"/>
    </row>
    <row r="39" spans="2:17" s="13" customFormat="1" ht="17.25" customHeight="1" thickTop="1" thickBot="1">
      <c r="B39" s="14">
        <f t="shared" si="3"/>
        <v>12</v>
      </c>
      <c r="C39" s="20">
        <f t="shared" si="1"/>
        <v>45376</v>
      </c>
      <c r="D39" s="21">
        <f t="shared" si="2"/>
        <v>45381</v>
      </c>
      <c r="E39" s="16"/>
      <c r="F39" s="53"/>
      <c r="G39" s="54"/>
      <c r="H39" s="53"/>
      <c r="I39" s="54"/>
      <c r="J39" s="53"/>
      <c r="K39" s="54"/>
      <c r="L39" s="53"/>
      <c r="M39" s="54"/>
      <c r="N39" s="53"/>
      <c r="O39" s="54"/>
      <c r="P39" s="49"/>
      <c r="Q39" s="50"/>
    </row>
    <row r="40" spans="2:17" s="13" customFormat="1" ht="17.25" customHeight="1" thickTop="1" thickBot="1">
      <c r="B40" s="14">
        <f t="shared" si="3"/>
        <v>13</v>
      </c>
      <c r="C40" s="20">
        <f t="shared" si="1"/>
        <v>45383</v>
      </c>
      <c r="D40" s="21">
        <f t="shared" si="2"/>
        <v>45388</v>
      </c>
      <c r="E40" s="16"/>
      <c r="F40" s="51">
        <v>3.5</v>
      </c>
      <c r="G40" s="52">
        <v>3.5</v>
      </c>
      <c r="H40" s="51">
        <v>3.5</v>
      </c>
      <c r="I40" s="52">
        <v>3.5</v>
      </c>
      <c r="J40" s="51">
        <v>3.5</v>
      </c>
      <c r="K40" s="52">
        <v>3.5</v>
      </c>
      <c r="L40" s="51">
        <v>3.5</v>
      </c>
      <c r="M40" s="52">
        <v>3.5</v>
      </c>
      <c r="N40" s="51">
        <v>3.5</v>
      </c>
      <c r="O40" s="52">
        <v>3.5</v>
      </c>
      <c r="P40" s="49"/>
      <c r="Q40" s="50"/>
    </row>
    <row r="41" spans="2:17" s="13" customFormat="1" ht="17.25" customHeight="1" thickTop="1" thickBot="1">
      <c r="B41" s="14">
        <f t="shared" si="3"/>
        <v>14</v>
      </c>
      <c r="C41" s="42">
        <f t="shared" si="1"/>
        <v>45390</v>
      </c>
      <c r="D41" s="43">
        <f t="shared" si="2"/>
        <v>45395</v>
      </c>
      <c r="E41" s="16"/>
      <c r="F41" s="53"/>
      <c r="G41" s="54"/>
      <c r="H41" s="53"/>
      <c r="I41" s="54"/>
      <c r="J41" s="53"/>
      <c r="K41" s="54"/>
      <c r="L41" s="53"/>
      <c r="M41" s="54"/>
      <c r="N41" s="53"/>
      <c r="O41" s="54"/>
      <c r="P41" s="49"/>
      <c r="Q41" s="50"/>
    </row>
    <row r="42" spans="2:17" s="13" customFormat="1" ht="17.25" customHeight="1" thickTop="1" thickBot="1">
      <c r="B42" s="14">
        <f t="shared" si="3"/>
        <v>15</v>
      </c>
      <c r="C42" s="42">
        <f t="shared" si="1"/>
        <v>45397</v>
      </c>
      <c r="D42" s="43">
        <f t="shared" si="2"/>
        <v>45402</v>
      </c>
      <c r="E42" s="16"/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49"/>
      <c r="Q42" s="50"/>
    </row>
    <row r="43" spans="2:17" s="13" customFormat="1" ht="17.25" customHeight="1" thickTop="1" thickBot="1">
      <c r="B43" s="14">
        <f t="shared" si="3"/>
        <v>16</v>
      </c>
      <c r="C43" s="20">
        <f t="shared" si="1"/>
        <v>45404</v>
      </c>
      <c r="D43" s="21">
        <f t="shared" si="2"/>
        <v>45409</v>
      </c>
      <c r="E43" s="16"/>
      <c r="F43" s="53"/>
      <c r="G43" s="54"/>
      <c r="H43" s="53"/>
      <c r="I43" s="54"/>
      <c r="J43" s="53"/>
      <c r="K43" s="54"/>
      <c r="L43" s="53"/>
      <c r="M43" s="54"/>
      <c r="N43" s="53"/>
      <c r="O43" s="54"/>
      <c r="P43" s="49"/>
      <c r="Q43" s="50"/>
    </row>
    <row r="44" spans="2:17" s="13" customFormat="1" ht="17.25" customHeight="1" thickTop="1" thickBot="1">
      <c r="B44" s="14">
        <f t="shared" si="3"/>
        <v>17</v>
      </c>
      <c r="C44" s="20">
        <f>+C43+7</f>
        <v>45411</v>
      </c>
      <c r="D44" s="21">
        <f t="shared" si="2"/>
        <v>45416</v>
      </c>
      <c r="E44" s="16"/>
      <c r="F44" s="53"/>
      <c r="G44" s="54"/>
      <c r="H44" s="53"/>
      <c r="I44" s="54"/>
      <c r="J44" s="55"/>
      <c r="K44" s="56"/>
      <c r="L44" s="53"/>
      <c r="M44" s="54"/>
      <c r="N44" s="53"/>
      <c r="O44" s="54"/>
      <c r="P44" s="49"/>
      <c r="Q44" s="50"/>
    </row>
    <row r="45" spans="2:17" s="13" customFormat="1" ht="17.25" customHeight="1" thickTop="1" thickBot="1">
      <c r="B45" s="14">
        <f t="shared" si="3"/>
        <v>18</v>
      </c>
      <c r="C45" s="20">
        <f t="shared" si="1"/>
        <v>45418</v>
      </c>
      <c r="D45" s="21">
        <f t="shared" si="2"/>
        <v>45423</v>
      </c>
      <c r="E45" s="16"/>
      <c r="F45" s="51">
        <v>3.5</v>
      </c>
      <c r="G45" s="52">
        <v>3.5</v>
      </c>
      <c r="H45" s="51">
        <v>3.5</v>
      </c>
      <c r="I45" s="52">
        <v>3.5</v>
      </c>
      <c r="J45" s="55"/>
      <c r="K45" s="56"/>
      <c r="L45" s="51">
        <v>3.5</v>
      </c>
      <c r="M45" s="52">
        <v>3.5</v>
      </c>
      <c r="N45" s="51">
        <v>3.5</v>
      </c>
      <c r="O45" s="52">
        <v>3.5</v>
      </c>
      <c r="P45" s="49"/>
      <c r="Q45" s="50"/>
    </row>
    <row r="46" spans="2:17" s="13" customFormat="1" ht="17.25" customHeight="1" thickTop="1" thickBot="1">
      <c r="B46" s="14">
        <f t="shared" si="3"/>
        <v>19</v>
      </c>
      <c r="C46" s="20">
        <f t="shared" si="1"/>
        <v>45425</v>
      </c>
      <c r="D46" s="21">
        <f t="shared" si="2"/>
        <v>45430</v>
      </c>
      <c r="E46" s="16"/>
      <c r="F46" s="53"/>
      <c r="G46" s="54"/>
      <c r="H46" s="53"/>
      <c r="I46" s="54"/>
      <c r="J46" s="53"/>
      <c r="K46" s="54"/>
      <c r="L46" s="53"/>
      <c r="M46" s="54"/>
      <c r="N46" s="53"/>
      <c r="O46" s="54"/>
      <c r="P46" s="49"/>
      <c r="Q46" s="50"/>
    </row>
    <row r="47" spans="2:17" s="13" customFormat="1" ht="17.25" customHeight="1" thickTop="1" thickBot="1">
      <c r="B47" s="14">
        <f t="shared" si="3"/>
        <v>20</v>
      </c>
      <c r="C47" s="20">
        <f t="shared" si="1"/>
        <v>45432</v>
      </c>
      <c r="D47" s="21">
        <f t="shared" si="2"/>
        <v>45437</v>
      </c>
      <c r="E47" s="16"/>
      <c r="F47" s="53"/>
      <c r="G47" s="54"/>
      <c r="H47" s="53"/>
      <c r="I47" s="54"/>
      <c r="J47" s="53"/>
      <c r="K47" s="54"/>
      <c r="L47" s="53"/>
      <c r="M47" s="54"/>
      <c r="N47" s="53"/>
      <c r="O47" s="54"/>
      <c r="P47" s="53"/>
      <c r="Q47" s="54"/>
    </row>
    <row r="48" spans="2:17" s="13" customFormat="1" ht="17.25" customHeight="1" thickTop="1" thickBot="1">
      <c r="B48" s="14">
        <f t="shared" si="3"/>
        <v>21</v>
      </c>
      <c r="C48" s="20">
        <f t="shared" si="1"/>
        <v>45439</v>
      </c>
      <c r="D48" s="21">
        <f t="shared" si="2"/>
        <v>45444</v>
      </c>
      <c r="E48" s="16"/>
      <c r="F48" s="51">
        <v>3.5</v>
      </c>
      <c r="G48" s="52">
        <v>3.5</v>
      </c>
      <c r="H48" s="51">
        <v>3.5</v>
      </c>
      <c r="I48" s="52">
        <v>3.5</v>
      </c>
      <c r="J48" s="51">
        <v>3.5</v>
      </c>
      <c r="K48" s="52">
        <v>3.5</v>
      </c>
      <c r="L48" s="51">
        <v>3.5</v>
      </c>
      <c r="M48" s="52">
        <v>3.5</v>
      </c>
      <c r="N48" s="51">
        <v>3.5</v>
      </c>
      <c r="O48" s="52">
        <v>3.5</v>
      </c>
      <c r="P48" s="49"/>
      <c r="Q48" s="50"/>
    </row>
    <row r="49" spans="2:17" s="13" customFormat="1" ht="17.25" customHeight="1" thickTop="1" thickBot="1">
      <c r="B49" s="14">
        <f t="shared" si="3"/>
        <v>22</v>
      </c>
      <c r="C49" s="20">
        <f t="shared" si="1"/>
        <v>45446</v>
      </c>
      <c r="D49" s="21">
        <f t="shared" si="2"/>
        <v>45451</v>
      </c>
      <c r="E49" s="16"/>
      <c r="F49" s="51">
        <v>3.5</v>
      </c>
      <c r="G49" s="52">
        <v>3.5</v>
      </c>
      <c r="H49" s="51">
        <v>3.5</v>
      </c>
      <c r="I49" s="52">
        <v>3.5</v>
      </c>
      <c r="J49" s="51">
        <v>3.5</v>
      </c>
      <c r="K49" s="52">
        <v>3.5</v>
      </c>
      <c r="L49" s="51">
        <v>3.5</v>
      </c>
      <c r="M49" s="52">
        <v>3.5</v>
      </c>
      <c r="N49" s="51">
        <v>3.5</v>
      </c>
      <c r="O49" s="52">
        <v>3.5</v>
      </c>
      <c r="P49" s="49"/>
      <c r="Q49" s="50"/>
    </row>
    <row r="50" spans="2:17" s="13" customFormat="1" ht="17.25" customHeight="1" thickTop="1" thickBot="1">
      <c r="B50" s="14">
        <f t="shared" si="3"/>
        <v>23</v>
      </c>
      <c r="C50" s="20">
        <f t="shared" si="1"/>
        <v>45453</v>
      </c>
      <c r="D50" s="21">
        <f t="shared" si="2"/>
        <v>45458</v>
      </c>
      <c r="E50" s="16"/>
      <c r="F50" s="49"/>
      <c r="G50" s="50"/>
      <c r="H50" s="49"/>
      <c r="I50" s="50"/>
      <c r="J50" s="49"/>
      <c r="K50" s="50"/>
      <c r="L50" s="49"/>
      <c r="M50" s="50"/>
      <c r="N50" s="49"/>
      <c r="O50" s="50"/>
      <c r="P50" s="49"/>
      <c r="Q50" s="50"/>
    </row>
    <row r="51" spans="2:17" s="13" customFormat="1" ht="17.25" customHeight="1" thickTop="1" thickBot="1">
      <c r="B51" s="14">
        <f t="shared" si="3"/>
        <v>24</v>
      </c>
      <c r="C51" s="20">
        <f t="shared" si="1"/>
        <v>45460</v>
      </c>
      <c r="D51" s="21">
        <f t="shared" si="2"/>
        <v>45465</v>
      </c>
      <c r="E51" s="16"/>
      <c r="F51" s="49"/>
      <c r="G51" s="50"/>
      <c r="H51" s="49"/>
      <c r="I51" s="50"/>
      <c r="J51" s="49"/>
      <c r="K51" s="50"/>
      <c r="L51" s="49"/>
      <c r="M51" s="50"/>
      <c r="N51" s="49"/>
      <c r="O51" s="50"/>
      <c r="P51" s="49"/>
      <c r="Q51" s="50"/>
    </row>
    <row r="52" spans="2:17" s="13" customFormat="1" ht="17.25" customHeight="1" thickTop="1" thickBot="1">
      <c r="B52" s="14">
        <f t="shared" si="3"/>
        <v>25</v>
      </c>
      <c r="C52" s="20">
        <f t="shared" si="1"/>
        <v>45467</v>
      </c>
      <c r="D52" s="21">
        <f t="shared" si="2"/>
        <v>45472</v>
      </c>
      <c r="E52" s="16"/>
      <c r="F52" s="49"/>
      <c r="G52" s="50"/>
      <c r="H52" s="49"/>
      <c r="I52" s="50"/>
      <c r="J52" s="49"/>
      <c r="K52" s="50"/>
      <c r="L52" s="49"/>
      <c r="M52" s="50"/>
      <c r="N52" s="49"/>
      <c r="O52" s="50"/>
      <c r="P52" s="49"/>
      <c r="Q52" s="50"/>
    </row>
    <row r="53" spans="2:17" s="13" customFormat="1" ht="17.25" customHeight="1" thickTop="1" thickBot="1">
      <c r="B53" s="14">
        <f t="shared" si="3"/>
        <v>26</v>
      </c>
      <c r="C53" s="20">
        <f t="shared" si="1"/>
        <v>45474</v>
      </c>
      <c r="D53" s="21">
        <f t="shared" si="2"/>
        <v>45479</v>
      </c>
      <c r="E53" s="16"/>
      <c r="F53" s="49"/>
      <c r="G53" s="50"/>
      <c r="H53" s="49"/>
      <c r="I53" s="50"/>
      <c r="J53" s="49"/>
      <c r="K53" s="50"/>
      <c r="L53" s="49"/>
      <c r="M53" s="50"/>
      <c r="N53" s="49"/>
      <c r="O53" s="50"/>
      <c r="P53" s="49"/>
      <c r="Q53" s="50"/>
    </row>
    <row r="54" spans="2:17" s="13" customFormat="1" ht="17.25" customHeight="1" thickTop="1" thickBot="1">
      <c r="B54" s="14">
        <f t="shared" si="3"/>
        <v>27</v>
      </c>
      <c r="C54" s="20">
        <f>+C53+7</f>
        <v>45481</v>
      </c>
      <c r="D54" s="21">
        <f t="shared" si="2"/>
        <v>45486</v>
      </c>
      <c r="E54" s="16"/>
      <c r="F54" s="53"/>
      <c r="G54" s="54"/>
      <c r="H54" s="49"/>
      <c r="I54" s="50"/>
      <c r="J54" s="49"/>
      <c r="K54" s="50"/>
      <c r="L54" s="49"/>
      <c r="M54" s="50"/>
      <c r="N54" s="49"/>
      <c r="O54" s="50"/>
      <c r="P54" s="53"/>
      <c r="Q54" s="54"/>
    </row>
    <row r="55" spans="2:17" s="13" customFormat="1" ht="17.25" customHeight="1" thickTop="1" thickBot="1">
      <c r="B55" s="14">
        <f t="shared" si="3"/>
        <v>28</v>
      </c>
      <c r="C55" s="20">
        <f t="shared" ref="C55:C70" si="4">+C54+7</f>
        <v>45488</v>
      </c>
      <c r="D55" s="21">
        <f t="shared" si="2"/>
        <v>45493</v>
      </c>
      <c r="E55" s="16"/>
      <c r="F55" s="53"/>
      <c r="G55" s="54"/>
      <c r="H55" s="53"/>
      <c r="I55" s="54"/>
      <c r="J55" s="49"/>
      <c r="K55" s="50"/>
      <c r="L55" s="49"/>
      <c r="M55" s="50"/>
      <c r="N55" s="49"/>
      <c r="O55" s="50"/>
      <c r="P55" s="49"/>
      <c r="Q55" s="50"/>
    </row>
    <row r="56" spans="2:17" s="13" customFormat="1" ht="17.25" customHeight="1" thickTop="1" thickBot="1">
      <c r="B56" s="14">
        <f t="shared" si="3"/>
        <v>29</v>
      </c>
      <c r="C56" s="20">
        <f t="shared" si="4"/>
        <v>45495</v>
      </c>
      <c r="D56" s="21">
        <f t="shared" si="2"/>
        <v>45500</v>
      </c>
      <c r="E56" s="16"/>
      <c r="F56" s="53"/>
      <c r="G56" s="54"/>
      <c r="H56" s="49"/>
      <c r="I56" s="50"/>
      <c r="J56" s="49"/>
      <c r="K56" s="50"/>
      <c r="L56" s="49"/>
      <c r="M56" s="50"/>
      <c r="N56" s="49"/>
      <c r="O56" s="50"/>
      <c r="P56" s="49"/>
      <c r="Q56" s="50"/>
    </row>
    <row r="57" spans="2:17" s="13" customFormat="1" ht="17.25" customHeight="1" thickTop="1" thickBot="1">
      <c r="B57" s="14">
        <f t="shared" si="3"/>
        <v>30</v>
      </c>
      <c r="C57" s="20">
        <f t="shared" si="4"/>
        <v>45502</v>
      </c>
      <c r="D57" s="21">
        <f t="shared" si="2"/>
        <v>45507</v>
      </c>
      <c r="E57" s="16"/>
      <c r="F57" s="53"/>
      <c r="G57" s="54"/>
      <c r="H57" s="49"/>
      <c r="I57" s="50"/>
      <c r="J57" s="49"/>
      <c r="K57" s="50"/>
      <c r="L57" s="49"/>
      <c r="M57" s="50"/>
      <c r="N57" s="49"/>
      <c r="O57" s="50"/>
      <c r="P57" s="49"/>
      <c r="Q57" s="50"/>
    </row>
    <row r="58" spans="2:17" s="13" customFormat="1" ht="17.25" customHeight="1" thickTop="1" thickBot="1">
      <c r="B58" s="14">
        <f t="shared" si="3"/>
        <v>31</v>
      </c>
      <c r="C58" s="20">
        <f t="shared" si="4"/>
        <v>45509</v>
      </c>
      <c r="D58" s="21">
        <f t="shared" si="2"/>
        <v>45514</v>
      </c>
      <c r="E58" s="16"/>
      <c r="F58" s="49"/>
      <c r="G58" s="50"/>
      <c r="H58" s="49"/>
      <c r="I58" s="50"/>
      <c r="J58" s="49"/>
      <c r="K58" s="50"/>
      <c r="L58" s="49"/>
      <c r="M58" s="50"/>
      <c r="N58" s="49"/>
      <c r="O58" s="50"/>
      <c r="P58" s="49"/>
      <c r="Q58" s="50"/>
    </row>
    <row r="59" spans="2:17" s="13" customFormat="1" ht="17.25" customHeight="1" thickTop="1" thickBot="1">
      <c r="B59" s="14">
        <f t="shared" si="3"/>
        <v>32</v>
      </c>
      <c r="C59" s="20">
        <f t="shared" si="4"/>
        <v>45516</v>
      </c>
      <c r="D59" s="21">
        <f t="shared" si="2"/>
        <v>45521</v>
      </c>
      <c r="E59" s="16"/>
      <c r="F59" s="49"/>
      <c r="G59" s="50"/>
      <c r="H59" s="49"/>
      <c r="I59" s="50"/>
      <c r="J59" s="53"/>
      <c r="K59" s="54"/>
      <c r="L59" s="55"/>
      <c r="M59" s="56"/>
      <c r="N59" s="49"/>
      <c r="O59" s="50"/>
      <c r="P59" s="49"/>
      <c r="Q59" s="50"/>
    </row>
    <row r="60" spans="2:17" s="13" customFormat="1" ht="17.25" customHeight="1" thickTop="1" thickBot="1">
      <c r="B60" s="14">
        <f t="shared" si="3"/>
        <v>33</v>
      </c>
      <c r="C60" s="20">
        <f t="shared" si="4"/>
        <v>45523</v>
      </c>
      <c r="D60" s="21">
        <f t="shared" si="2"/>
        <v>45528</v>
      </c>
      <c r="E60" s="16"/>
      <c r="F60" s="49"/>
      <c r="G60" s="50"/>
      <c r="H60" s="49"/>
      <c r="I60" s="50"/>
      <c r="J60" s="49"/>
      <c r="K60" s="50"/>
      <c r="L60" s="49"/>
      <c r="M60" s="50"/>
      <c r="N60" s="49"/>
      <c r="O60" s="50"/>
      <c r="P60" s="49"/>
      <c r="Q60" s="50"/>
    </row>
    <row r="61" spans="2:17" s="13" customFormat="1" ht="17.25" customHeight="1" thickTop="1" thickBot="1">
      <c r="B61" s="14">
        <f t="shared" si="3"/>
        <v>34</v>
      </c>
      <c r="C61" s="20">
        <f t="shared" si="4"/>
        <v>45530</v>
      </c>
      <c r="D61" s="21">
        <f t="shared" si="2"/>
        <v>45535</v>
      </c>
      <c r="E61" s="16"/>
      <c r="F61" s="49"/>
      <c r="G61" s="50"/>
      <c r="H61" s="49"/>
      <c r="I61" s="50"/>
      <c r="J61" s="49"/>
      <c r="K61" s="50"/>
      <c r="L61" s="49"/>
      <c r="M61" s="50"/>
      <c r="N61" s="49"/>
      <c r="O61" s="50"/>
      <c r="P61" s="49"/>
      <c r="Q61" s="50"/>
    </row>
    <row r="62" spans="2:17" s="13" customFormat="1" ht="17.25" customHeight="1" thickTop="1" thickBot="1">
      <c r="B62" s="14">
        <f t="shared" si="3"/>
        <v>35</v>
      </c>
      <c r="C62" s="20">
        <f t="shared" si="4"/>
        <v>45537</v>
      </c>
      <c r="D62" s="21">
        <f t="shared" si="2"/>
        <v>45542</v>
      </c>
      <c r="E62" s="16"/>
      <c r="F62" s="49"/>
      <c r="G62" s="50"/>
      <c r="H62" s="49"/>
      <c r="I62" s="50"/>
      <c r="J62" s="49"/>
      <c r="K62" s="50"/>
      <c r="L62" s="49"/>
      <c r="M62" s="50"/>
      <c r="N62" s="49"/>
      <c r="O62" s="50"/>
      <c r="P62" s="49"/>
      <c r="Q62" s="50"/>
    </row>
    <row r="63" spans="2:17" s="13" customFormat="1" ht="17.25" customHeight="1" thickTop="1" thickBot="1">
      <c r="B63" s="14">
        <f t="shared" si="3"/>
        <v>36</v>
      </c>
      <c r="C63" s="20">
        <f t="shared" si="4"/>
        <v>45544</v>
      </c>
      <c r="D63" s="21">
        <f t="shared" si="2"/>
        <v>45549</v>
      </c>
      <c r="E63" s="16"/>
      <c r="F63" s="49"/>
      <c r="G63" s="50"/>
      <c r="H63" s="49"/>
      <c r="I63" s="50"/>
      <c r="J63" s="49"/>
      <c r="K63" s="50"/>
      <c r="L63" s="49"/>
      <c r="M63" s="50"/>
      <c r="N63" s="49"/>
      <c r="O63" s="50"/>
      <c r="P63" s="49"/>
      <c r="Q63" s="50"/>
    </row>
    <row r="64" spans="2:17" s="13" customFormat="1" ht="17.25" customHeight="1" thickTop="1" thickBot="1">
      <c r="B64" s="14">
        <f t="shared" si="3"/>
        <v>37</v>
      </c>
      <c r="C64" s="20">
        <f t="shared" si="4"/>
        <v>45551</v>
      </c>
      <c r="D64" s="21">
        <f t="shared" si="2"/>
        <v>45556</v>
      </c>
      <c r="E64" s="16"/>
      <c r="F64" s="49"/>
      <c r="G64" s="50"/>
      <c r="H64" s="49"/>
      <c r="I64" s="50"/>
      <c r="J64" s="49"/>
      <c r="K64" s="50"/>
      <c r="L64" s="49"/>
      <c r="M64" s="50"/>
      <c r="N64" s="49"/>
      <c r="O64" s="50"/>
      <c r="P64" s="49"/>
      <c r="Q64" s="50"/>
    </row>
    <row r="65" spans="2:98" s="13" customFormat="1" ht="17.25" customHeight="1" thickTop="1" thickBot="1">
      <c r="B65" s="14">
        <f t="shared" si="3"/>
        <v>38</v>
      </c>
      <c r="C65" s="20">
        <f t="shared" si="4"/>
        <v>45558</v>
      </c>
      <c r="D65" s="21">
        <f t="shared" si="2"/>
        <v>45563</v>
      </c>
      <c r="E65" s="16"/>
      <c r="F65" s="49"/>
      <c r="G65" s="50"/>
      <c r="H65" s="49"/>
      <c r="I65" s="50"/>
      <c r="J65" s="49"/>
      <c r="K65" s="50"/>
      <c r="L65" s="49"/>
      <c r="M65" s="50"/>
      <c r="N65" s="49"/>
      <c r="O65" s="50"/>
      <c r="P65" s="49"/>
      <c r="Q65" s="50"/>
    </row>
    <row r="66" spans="2:98" s="13" customFormat="1" ht="17.25" customHeight="1" thickTop="1" thickBot="1">
      <c r="B66" s="14">
        <f t="shared" si="3"/>
        <v>39</v>
      </c>
      <c r="C66" s="20">
        <f t="shared" si="4"/>
        <v>45565</v>
      </c>
      <c r="D66" s="21">
        <f t="shared" si="2"/>
        <v>45570</v>
      </c>
      <c r="E66" s="16"/>
      <c r="F66" s="49"/>
      <c r="G66" s="50"/>
      <c r="H66" s="49"/>
      <c r="I66" s="50"/>
      <c r="J66" s="49"/>
      <c r="K66" s="50"/>
      <c r="L66" s="49"/>
      <c r="M66" s="50"/>
      <c r="N66" s="49"/>
      <c r="O66" s="50"/>
      <c r="P66" s="49"/>
      <c r="Q66" s="50"/>
    </row>
    <row r="67" spans="2:98" s="13" customFormat="1" ht="17.25" customHeight="1" thickTop="1" thickBot="1">
      <c r="B67" s="14">
        <f t="shared" si="3"/>
        <v>40</v>
      </c>
      <c r="C67" s="20">
        <f t="shared" si="4"/>
        <v>45572</v>
      </c>
      <c r="D67" s="21">
        <f t="shared" si="2"/>
        <v>45577</v>
      </c>
      <c r="E67" s="16"/>
      <c r="F67" s="49"/>
      <c r="G67" s="50"/>
      <c r="H67" s="49"/>
      <c r="I67" s="50"/>
      <c r="J67" s="49"/>
      <c r="K67" s="50"/>
      <c r="L67" s="49"/>
      <c r="M67" s="50"/>
      <c r="N67" s="49"/>
      <c r="O67" s="50"/>
      <c r="P67" s="49"/>
      <c r="Q67" s="50"/>
    </row>
    <row r="68" spans="2:98" s="13" customFormat="1" ht="17.25" customHeight="1" thickTop="1" thickBot="1">
      <c r="B68" s="14">
        <f t="shared" si="3"/>
        <v>41</v>
      </c>
      <c r="C68" s="20">
        <f t="shared" si="4"/>
        <v>45579</v>
      </c>
      <c r="D68" s="21">
        <f t="shared" si="2"/>
        <v>45584</v>
      </c>
      <c r="E68" s="16"/>
      <c r="F68" s="49"/>
      <c r="G68" s="50"/>
      <c r="H68" s="49"/>
      <c r="I68" s="50"/>
      <c r="J68" s="49"/>
      <c r="K68" s="50"/>
      <c r="L68" s="49"/>
      <c r="M68" s="50"/>
      <c r="N68" s="49"/>
      <c r="O68" s="50"/>
      <c r="P68" s="49"/>
      <c r="Q68" s="50"/>
    </row>
    <row r="69" spans="2:98" s="13" customFormat="1" ht="17.25" customHeight="1" thickTop="1" thickBot="1">
      <c r="B69" s="14">
        <f t="shared" si="3"/>
        <v>42</v>
      </c>
      <c r="C69" s="20">
        <f t="shared" si="4"/>
        <v>45586</v>
      </c>
      <c r="D69" s="21">
        <f t="shared" si="2"/>
        <v>45591</v>
      </c>
      <c r="E69" s="16"/>
      <c r="F69" s="49"/>
      <c r="G69" s="50"/>
      <c r="H69" s="49"/>
      <c r="I69" s="50"/>
      <c r="J69" s="49"/>
      <c r="K69" s="50"/>
      <c r="L69" s="49"/>
      <c r="M69" s="50"/>
      <c r="N69" s="49"/>
      <c r="O69" s="50"/>
      <c r="P69" s="49"/>
      <c r="Q69" s="50"/>
    </row>
    <row r="70" spans="2:98" s="13" customFormat="1" ht="17.25" customHeight="1" thickTop="1" thickBot="1">
      <c r="B70" s="28">
        <f t="shared" si="3"/>
        <v>43</v>
      </c>
      <c r="C70" s="29">
        <f t="shared" si="4"/>
        <v>45593</v>
      </c>
      <c r="D70" s="30">
        <f t="shared" si="2"/>
        <v>45598</v>
      </c>
      <c r="E70" s="16"/>
      <c r="F70" s="57"/>
      <c r="G70" s="58"/>
      <c r="H70" s="49"/>
      <c r="I70" s="50"/>
      <c r="J70" s="57"/>
      <c r="K70" s="58"/>
      <c r="L70" s="53"/>
      <c r="M70" s="54"/>
      <c r="N70" s="57"/>
      <c r="O70" s="58"/>
      <c r="P70" s="57"/>
      <c r="Q70" s="58"/>
    </row>
    <row r="71" spans="2:98" s="13" customFormat="1" ht="24.95" customHeight="1" thickTop="1">
      <c r="B71" s="84" t="s">
        <v>5</v>
      </c>
      <c r="C71" s="85"/>
      <c r="D71" s="85"/>
      <c r="E71" s="22"/>
      <c r="F71" s="88" t="str">
        <f>CONCATENATE(SUM(F9:Q70)," ",R71)</f>
        <v>483 Heures</v>
      </c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9"/>
      <c r="R71" s="32" t="s">
        <v>15</v>
      </c>
    </row>
    <row r="72" spans="2:98" s="13" customFormat="1" ht="24.95" customHeight="1" thickBot="1">
      <c r="B72" s="86"/>
      <c r="C72" s="87"/>
      <c r="D72" s="87"/>
      <c r="E72" s="23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</row>
    <row r="73" spans="2:98" s="17" customFormat="1" ht="17.25" customHeight="1" thickTop="1">
      <c r="B73" s="33" t="s">
        <v>16</v>
      </c>
      <c r="C73" s="33"/>
      <c r="D73" s="33"/>
      <c r="E73" s="33"/>
      <c r="L73" s="34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</row>
    <row r="74" spans="2:98" s="17" customFormat="1" ht="17.25" customHeight="1">
      <c r="B74" s="35" t="s">
        <v>17</v>
      </c>
      <c r="C74" s="35"/>
      <c r="D74" s="35"/>
      <c r="E74" s="35"/>
      <c r="F74" s="34"/>
      <c r="G74" s="34"/>
      <c r="H74" s="36" t="s">
        <v>18</v>
      </c>
      <c r="I74" s="36"/>
      <c r="J74" s="36"/>
      <c r="K74" s="36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</row>
    <row r="75" spans="2:98" s="17" customFormat="1" ht="17.25" customHeight="1">
      <c r="B75" s="38" t="s">
        <v>19</v>
      </c>
      <c r="C75" s="38"/>
      <c r="D75" s="38"/>
      <c r="E75" s="38"/>
      <c r="F75" s="39"/>
      <c r="G75" s="34"/>
      <c r="H75" s="40" t="s">
        <v>20</v>
      </c>
      <c r="I75" s="40"/>
      <c r="J75" s="40"/>
      <c r="K75" s="40"/>
      <c r="L75" s="41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</row>
    <row r="76" spans="2:98" s="17" customFormat="1" ht="17.25" customHeight="1">
      <c r="B76" s="35"/>
      <c r="C76" s="35"/>
      <c r="D76" s="35"/>
      <c r="E76" s="35"/>
      <c r="F76" s="35"/>
      <c r="G76" s="34"/>
      <c r="H76" s="34"/>
      <c r="I76" s="34"/>
      <c r="J76" s="34"/>
      <c r="K76" s="34"/>
      <c r="L76" s="34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</row>
    <row r="77" spans="2:98" s="17" customFormat="1" ht="17.2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</row>
    <row r="78" spans="2:98" s="19" customFormat="1" ht="17.25" customHeight="1"/>
  </sheetData>
  <mergeCells count="14">
    <mergeCell ref="N7:O7"/>
    <mergeCell ref="P7:Q7"/>
    <mergeCell ref="B71:D72"/>
    <mergeCell ref="F71:Q72"/>
    <mergeCell ref="B2:Q2"/>
    <mergeCell ref="F5:Q5"/>
    <mergeCell ref="F6:Q6"/>
    <mergeCell ref="B7:B8"/>
    <mergeCell ref="C7:C8"/>
    <mergeCell ref="D7:D8"/>
    <mergeCell ref="F7:G7"/>
    <mergeCell ref="H7:I7"/>
    <mergeCell ref="J7:K7"/>
    <mergeCell ref="L7:M7"/>
  </mergeCells>
  <printOptions horizontalCentered="1" verticalCentered="1"/>
  <pageMargins left="0" right="0" top="0.98425196850393704" bottom="0.51181102362204722" header="0.19685039370078741" footer="0.15748031496062992"/>
  <pageSetup paperSize="9" scale="55" orientation="portrait" cellComments="asDisplayed" r:id="rId1"/>
  <headerFooter scaleWithDoc="0" alignWithMargins="0">
    <oddHeader>&amp;R&amp;G</oddHeader>
    <oddFooter>&amp;C&amp;"Arial,Italique"&amp;8&amp;K00-023Cnam Hauts-de-France - Avenue des Facultés 80000 Amiens - 03 22 33 65 50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LGO</vt:lpstr>
      <vt:lpstr>MCO2</vt:lpstr>
      <vt:lpstr>Feuil1</vt:lpstr>
      <vt:lpstr>LGO!Zone_d_impression</vt:lpstr>
      <vt:lpstr>'MCO2'!Zone_d_impression</vt:lpstr>
    </vt:vector>
  </TitlesOfParts>
  <Company>AFPI SIFOR OISE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CFAI SIFOR OISE</dc:creator>
  <cp:lastModifiedBy>Marc</cp:lastModifiedBy>
  <cp:lastPrinted>2021-06-25T11:05:24Z</cp:lastPrinted>
  <dcterms:created xsi:type="dcterms:W3CDTF">2000-05-19T12:25:52Z</dcterms:created>
  <dcterms:modified xsi:type="dcterms:W3CDTF">2022-06-18T17:39:20Z</dcterms:modified>
</cp:coreProperties>
</file>